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8月20日" sheetId="14" r:id="rId1"/>
    <sheet name="8月21日" sheetId="15" r:id="rId2"/>
  </sheets>
  <definedNames>
    <definedName name="_xlnm.Print_Area" localSheetId="0">'8月20日'!$B$1:$N$47</definedName>
    <definedName name="_xlnm.Print_Area" localSheetId="1">'8月21日'!$B$1:$N$41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4" l="1"/>
  <c r="C9" i="14"/>
  <c r="C10" i="14"/>
  <c r="N35" i="14"/>
  <c r="C8" i="15"/>
  <c r="C9" i="15"/>
  <c r="M40" i="15"/>
  <c r="M38" i="15"/>
  <c r="N32" i="15"/>
  <c r="M32" i="15"/>
  <c r="N31" i="15"/>
  <c r="M31" i="15"/>
  <c r="N33" i="15"/>
  <c r="M33" i="15"/>
  <c r="N38" i="15"/>
  <c r="N39" i="15"/>
  <c r="M39" i="15"/>
  <c r="N40" i="15"/>
  <c r="N41" i="15"/>
  <c r="M41" i="15"/>
  <c r="M36" i="14"/>
  <c r="N8" i="15"/>
  <c r="M8" i="15"/>
  <c r="N7" i="15"/>
  <c r="M7" i="15"/>
  <c r="M45" i="14"/>
  <c r="N45" i="14"/>
  <c r="M46" i="14"/>
  <c r="N46" i="14"/>
  <c r="M47" i="14"/>
  <c r="N47" i="14"/>
  <c r="N44" i="14"/>
  <c r="M44" i="14"/>
  <c r="N39" i="14"/>
  <c r="M39" i="14"/>
  <c r="N38" i="14"/>
  <c r="M38" i="14"/>
  <c r="N37" i="14"/>
  <c r="M37" i="14"/>
  <c r="N36" i="14"/>
  <c r="M35" i="14"/>
  <c r="M9" i="14"/>
  <c r="N9" i="14"/>
  <c r="M8" i="14"/>
  <c r="N8" i="14"/>
  <c r="M7" i="14"/>
  <c r="N7" i="14"/>
  <c r="C10" i="15"/>
  <c r="N9" i="15"/>
  <c r="M9" i="15"/>
  <c r="M10" i="14"/>
  <c r="C11" i="14"/>
  <c r="N10" i="14"/>
  <c r="N11" i="14"/>
  <c r="M11" i="14"/>
  <c r="C12" i="14"/>
  <c r="M10" i="15"/>
  <c r="C11" i="15"/>
  <c r="N10" i="15"/>
  <c r="C13" i="14"/>
  <c r="M12" i="14"/>
  <c r="N12" i="14"/>
  <c r="N11" i="15"/>
  <c r="C12" i="15"/>
  <c r="M11" i="15"/>
  <c r="M12" i="15"/>
  <c r="C13" i="15"/>
  <c r="N12" i="15"/>
  <c r="N13" i="14"/>
  <c r="C14" i="14"/>
  <c r="M13" i="14"/>
  <c r="C14" i="15"/>
  <c r="N13" i="15"/>
  <c r="M13" i="15"/>
  <c r="M14" i="14"/>
  <c r="C15" i="14"/>
  <c r="N14" i="14"/>
  <c r="C16" i="14"/>
  <c r="N15" i="14"/>
  <c r="M15" i="14"/>
  <c r="C15" i="15"/>
  <c r="N14" i="15"/>
  <c r="M14" i="15"/>
  <c r="M15" i="15"/>
  <c r="C16" i="15"/>
  <c r="N15" i="15"/>
  <c r="C17" i="14"/>
  <c r="M16" i="14"/>
  <c r="N16" i="14"/>
  <c r="N17" i="14"/>
  <c r="C18" i="14"/>
  <c r="M17" i="14"/>
  <c r="N16" i="15"/>
  <c r="M16" i="15"/>
  <c r="C17" i="15"/>
  <c r="C18" i="15"/>
  <c r="M17" i="15"/>
  <c r="N17" i="15"/>
  <c r="M18" i="14"/>
  <c r="N18" i="14"/>
  <c r="C19" i="14"/>
  <c r="C20" i="14"/>
  <c r="N19" i="14"/>
  <c r="M19" i="14"/>
  <c r="C19" i="15"/>
  <c r="N18" i="15"/>
  <c r="M18" i="15"/>
  <c r="M19" i="15"/>
  <c r="C20" i="15"/>
  <c r="N19" i="15"/>
  <c r="C21" i="14"/>
  <c r="M20" i="14"/>
  <c r="N20" i="14"/>
  <c r="N21" i="14"/>
  <c r="C22" i="14"/>
  <c r="M21" i="14"/>
  <c r="C21" i="15"/>
  <c r="N20" i="15"/>
  <c r="M20" i="15"/>
  <c r="M21" i="15"/>
  <c r="C22" i="15"/>
  <c r="N21" i="15"/>
  <c r="M22" i="14"/>
  <c r="C23" i="14"/>
  <c r="N22" i="14"/>
  <c r="M22" i="15"/>
  <c r="C23" i="15"/>
  <c r="N22" i="15"/>
  <c r="C24" i="14"/>
  <c r="N23" i="14"/>
  <c r="M23" i="14"/>
  <c r="C25" i="14"/>
  <c r="M24" i="14"/>
  <c r="N24" i="14"/>
  <c r="N23" i="15"/>
  <c r="C24" i="15"/>
  <c r="M23" i="15"/>
  <c r="C25" i="15"/>
  <c r="M24" i="15"/>
  <c r="N24" i="15"/>
  <c r="N25" i="14"/>
  <c r="C26" i="14"/>
  <c r="M25" i="14"/>
  <c r="M26" i="14"/>
  <c r="C27" i="14"/>
  <c r="N26" i="14"/>
  <c r="N25" i="15"/>
  <c r="M25" i="15"/>
  <c r="M27" i="14"/>
  <c r="N27" i="14"/>
  <c r="C28" i="14"/>
  <c r="N28" i="14"/>
  <c r="C29" i="14"/>
  <c r="M28" i="14"/>
  <c r="C30" i="14"/>
  <c r="M29" i="14"/>
  <c r="N29" i="14"/>
  <c r="M30" i="14"/>
  <c r="N30" i="14"/>
</calcChain>
</file>

<file path=xl/sharedStrings.xml><?xml version="1.0" encoding="utf-8"?>
<sst xmlns="http://schemas.openxmlformats.org/spreadsheetml/2006/main" count="295" uniqueCount="63">
  <si>
    <t>種別</t>
    <rPh sb="0" eb="2">
      <t>シュベツ</t>
    </rPh>
    <phoneticPr fontId="1"/>
  </si>
  <si>
    <t>女子</t>
  </si>
  <si>
    <t>予</t>
  </si>
  <si>
    <t>男子</t>
  </si>
  <si>
    <t>決</t>
  </si>
  <si>
    <t>競技開始時刻</t>
    <rPh sb="0" eb="2">
      <t>キョウギ</t>
    </rPh>
    <rPh sb="2" eb="4">
      <t>カイシ</t>
    </rPh>
    <rPh sb="4" eb="6">
      <t>ジコク</t>
    </rPh>
    <phoneticPr fontId="1"/>
  </si>
  <si>
    <t>組</t>
    <rPh sb="0" eb="1">
      <t>クミ</t>
    </rPh>
    <phoneticPr fontId="1"/>
  </si>
  <si>
    <t>種　目</t>
    <rPh sb="0" eb="1">
      <t>タネ</t>
    </rPh>
    <rPh sb="2" eb="3">
      <t>メ</t>
    </rPh>
    <phoneticPr fontId="1"/>
  </si>
  <si>
    <t>順序</t>
    <rPh sb="0" eb="2">
      <t>ジュンジョ</t>
    </rPh>
    <phoneticPr fontId="1"/>
  </si>
  <si>
    <t>所要時間</t>
    <rPh sb="0" eb="2">
      <t>ショヨウ</t>
    </rPh>
    <rPh sb="2" eb="4">
      <t>ジカン</t>
    </rPh>
    <phoneticPr fontId="1"/>
  </si>
  <si>
    <t>ラウンド間</t>
    <rPh sb="4" eb="5">
      <t>カン</t>
    </rPh>
    <phoneticPr fontId="1"/>
  </si>
  <si>
    <t>人数</t>
    <rPh sb="0" eb="2">
      <t>ニンズウ</t>
    </rPh>
    <phoneticPr fontId="1"/>
  </si>
  <si>
    <t>招集時刻</t>
    <rPh sb="0" eb="2">
      <t>ショウシュウ</t>
    </rPh>
    <rPh sb="2" eb="4">
      <t>ジコク</t>
    </rPh>
    <phoneticPr fontId="1"/>
  </si>
  <si>
    <t>開始</t>
    <rPh sb="0" eb="2">
      <t>カイシ</t>
    </rPh>
    <phoneticPr fontId="1"/>
  </si>
  <si>
    <t>完了</t>
    <rPh sb="0" eb="2">
      <t>カンリョウ</t>
    </rPh>
    <phoneticPr fontId="1"/>
  </si>
  <si>
    <t>４×１００ｍＲ</t>
    <phoneticPr fontId="1"/>
  </si>
  <si>
    <t>着+α</t>
    <rPh sb="0" eb="1">
      <t>チャク</t>
    </rPh>
    <phoneticPr fontId="1"/>
  </si>
  <si>
    <t>区分</t>
    <rPh sb="0" eb="2">
      <t>クブン</t>
    </rPh>
    <phoneticPr fontId="1"/>
  </si>
  <si>
    <t>-</t>
    <phoneticPr fontId="1"/>
  </si>
  <si>
    <t>１００００ｍ</t>
    <phoneticPr fontId="1"/>
  </si>
  <si>
    <t>１１０ｍＨ</t>
    <phoneticPr fontId="1"/>
  </si>
  <si>
    <t>１００ｍＨ</t>
    <phoneticPr fontId="1"/>
  </si>
  <si>
    <t>４００ｍ</t>
    <phoneticPr fontId="1"/>
  </si>
  <si>
    <t>４００ｍ</t>
    <phoneticPr fontId="1"/>
  </si>
  <si>
    <t>１００ｍ</t>
    <phoneticPr fontId="1"/>
  </si>
  <si>
    <t>３　年　連　続　優　勝　者　表　彰</t>
    <rPh sb="2" eb="3">
      <t>ネン</t>
    </rPh>
    <rPh sb="4" eb="5">
      <t>レン</t>
    </rPh>
    <rPh sb="6" eb="7">
      <t>ゾク</t>
    </rPh>
    <rPh sb="8" eb="9">
      <t>ユウ</t>
    </rPh>
    <rPh sb="10" eb="11">
      <t>カチ</t>
    </rPh>
    <rPh sb="12" eb="13">
      <t>シャ</t>
    </rPh>
    <rPh sb="14" eb="15">
      <t>オモテ</t>
    </rPh>
    <rPh sb="16" eb="17">
      <t>アキラ</t>
    </rPh>
    <phoneticPr fontId="1"/>
  </si>
  <si>
    <t>出場数</t>
    <rPh sb="0" eb="2">
      <t>シュツジョウ</t>
    </rPh>
    <rPh sb="2" eb="3">
      <t>スウ</t>
    </rPh>
    <phoneticPr fontId="1"/>
  </si>
  <si>
    <t>女子</t>
    <phoneticPr fontId="1"/>
  </si>
  <si>
    <t>男子</t>
    <phoneticPr fontId="1"/>
  </si>
  <si>
    <t>１５００ｍ</t>
    <phoneticPr fontId="1"/>
  </si>
  <si>
    <t>１５００ｍ</t>
    <phoneticPr fontId="1"/>
  </si>
  <si>
    <t>ト　ラ　ッ　ク　競　技</t>
    <rPh sb="8" eb="9">
      <t>セリ</t>
    </rPh>
    <rPh sb="10" eb="11">
      <t>ワザ</t>
    </rPh>
    <phoneticPr fontId="1"/>
  </si>
  <si>
    <t>跳　　躍　　競　　技</t>
    <rPh sb="0" eb="1">
      <t>チョウ</t>
    </rPh>
    <rPh sb="3" eb="4">
      <t>ヤク</t>
    </rPh>
    <rPh sb="6" eb="7">
      <t>セリ</t>
    </rPh>
    <rPh sb="9" eb="10">
      <t>ワザ</t>
    </rPh>
    <phoneticPr fontId="1"/>
  </si>
  <si>
    <t>投　　て　　き　　競　　技</t>
    <rPh sb="0" eb="1">
      <t>トウ</t>
    </rPh>
    <rPh sb="9" eb="10">
      <t>セリ</t>
    </rPh>
    <rPh sb="12" eb="13">
      <t>ワザ</t>
    </rPh>
    <phoneticPr fontId="1"/>
  </si>
  <si>
    <t>５０００ｍＷ</t>
    <phoneticPr fontId="1"/>
  </si>
  <si>
    <t>走　高　跳</t>
    <rPh sb="0" eb="1">
      <t>ソウ</t>
    </rPh>
    <phoneticPr fontId="1"/>
  </si>
  <si>
    <t>棒　高　跳</t>
    <rPh sb="0" eb="1">
      <t>ボウ</t>
    </rPh>
    <phoneticPr fontId="1"/>
  </si>
  <si>
    <t>三　段　跳</t>
    <phoneticPr fontId="1"/>
  </si>
  <si>
    <t>走　高　跳</t>
    <phoneticPr fontId="1"/>
  </si>
  <si>
    <t>ハンマー投</t>
    <phoneticPr fontId="1"/>
  </si>
  <si>
    <t>円　盤　投</t>
    <rPh sb="0" eb="1">
      <t>エン</t>
    </rPh>
    <rPh sb="2" eb="3">
      <t>バン</t>
    </rPh>
    <rPh sb="4" eb="5">
      <t>トウ</t>
    </rPh>
    <phoneticPr fontId="1"/>
  </si>
  <si>
    <t>８００ｍ</t>
    <phoneticPr fontId="1"/>
  </si>
  <si>
    <t>５０００ｍ</t>
    <phoneticPr fontId="1"/>
  </si>
  <si>
    <t>４００ｍＨ</t>
    <phoneticPr fontId="1"/>
  </si>
  <si>
    <t>２００ｍ</t>
    <phoneticPr fontId="1"/>
  </si>
  <si>
    <t>２００ｍ</t>
    <phoneticPr fontId="1"/>
  </si>
  <si>
    <t>３０００ｍＳＣ</t>
    <phoneticPr fontId="1"/>
  </si>
  <si>
    <t>４×４００ｍＲ</t>
    <phoneticPr fontId="1"/>
  </si>
  <si>
    <t>や　り　投</t>
    <rPh sb="4" eb="5">
      <t>トウ</t>
    </rPh>
    <phoneticPr fontId="1"/>
  </si>
  <si>
    <t>砲　丸　投</t>
    <rPh sb="0" eb="1">
      <t>ホウ</t>
    </rPh>
    <rPh sb="2" eb="3">
      <t>マル</t>
    </rPh>
    <rPh sb="4" eb="5">
      <t>トウ</t>
    </rPh>
    <phoneticPr fontId="1"/>
  </si>
  <si>
    <t>走　幅　跳</t>
    <rPh sb="0" eb="1">
      <t>ソウ</t>
    </rPh>
    <rPh sb="2" eb="3">
      <t>ハバ</t>
    </rPh>
    <phoneticPr fontId="1"/>
  </si>
  <si>
    <t>４×４００ｍＲ</t>
    <phoneticPr fontId="1"/>
  </si>
  <si>
    <t>-</t>
    <phoneticPr fontId="1"/>
  </si>
  <si>
    <t>競技開始時刻</t>
    <phoneticPr fontId="1"/>
  </si>
  <si>
    <t>ト　ラ　ッ　ク</t>
    <phoneticPr fontId="1"/>
  </si>
  <si>
    <t>跳　　　　　躍</t>
    <rPh sb="0" eb="1">
      <t>チョウ</t>
    </rPh>
    <rPh sb="6" eb="7">
      <t>ヤク</t>
    </rPh>
    <phoneticPr fontId="1"/>
  </si>
  <si>
    <t>投　　て　　き</t>
    <rPh sb="0" eb="1">
      <t>トウ</t>
    </rPh>
    <phoneticPr fontId="1"/>
  </si>
  <si>
    <t>女子</t>
    <rPh sb="0" eb="1">
      <t>ジョ</t>
    </rPh>
    <phoneticPr fontId="1"/>
  </si>
  <si>
    <t>女子</t>
    <rPh sb="0" eb="1">
      <t>ジョ</t>
    </rPh>
    <phoneticPr fontId="1"/>
  </si>
  <si>
    <r>
      <t>競　技　日　程（案）　　</t>
    </r>
    <r>
      <rPr>
        <sz val="12"/>
        <rFont val="ＭＳ 明朝"/>
        <family val="1"/>
        <charset val="128"/>
      </rPr>
      <t>第１日目　８月２０日（土）</t>
    </r>
    <rPh sb="0" eb="1">
      <t>セリ</t>
    </rPh>
    <rPh sb="2" eb="3">
      <t>ワザ</t>
    </rPh>
    <rPh sb="4" eb="5">
      <t>ヒ</t>
    </rPh>
    <rPh sb="6" eb="7">
      <t>ホド</t>
    </rPh>
    <rPh sb="8" eb="9">
      <t>アン</t>
    </rPh>
    <phoneticPr fontId="1"/>
  </si>
  <si>
    <r>
      <t>競　技　日　程（案）　　</t>
    </r>
    <r>
      <rPr>
        <sz val="12"/>
        <rFont val="ＭＳ 明朝"/>
        <family val="1"/>
        <charset val="128"/>
      </rPr>
      <t>第２日目　８月２１日（日）</t>
    </r>
    <rPh sb="0" eb="1">
      <t>セリ</t>
    </rPh>
    <rPh sb="2" eb="3">
      <t>ワザ</t>
    </rPh>
    <rPh sb="4" eb="5">
      <t>ヒ</t>
    </rPh>
    <rPh sb="6" eb="7">
      <t>ホド</t>
    </rPh>
    <rPh sb="8" eb="9">
      <t>アン</t>
    </rPh>
    <rPh sb="23" eb="24">
      <t>ヒ</t>
    </rPh>
    <phoneticPr fontId="1"/>
  </si>
  <si>
    <t>３</t>
    <phoneticPr fontId="1"/>
  </si>
  <si>
    <t>２＋２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</si>
</sst>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>
      <alignment vertical="center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20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0" fontId="2" fillId="2" borderId="4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0" fontId="2" fillId="2" borderId="9" xfId="0" applyNumberFormat="1" applyFont="1" applyFill="1" applyBorder="1" applyAlignment="1">
      <alignment horizontal="center" vertical="center" shrinkToFit="1"/>
    </xf>
    <xf numFmtId="20" fontId="2" fillId="2" borderId="8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20" fontId="8" fillId="2" borderId="9" xfId="0" applyNumberFormat="1" applyFont="1" applyFill="1" applyBorder="1" applyAlignment="1">
      <alignment horizontal="center" vertical="center" shrinkToFit="1"/>
    </xf>
    <xf numFmtId="20" fontId="8" fillId="2" borderId="8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abSelected="1" zoomScale="90" zoomScaleNormal="90" zoomScaleSheetLayoutView="100" zoomScalePageLayoutView="90" workbookViewId="0">
      <selection activeCell="P13" sqref="P13"/>
    </sheetView>
  </sheetViews>
  <sheetFormatPr defaultColWidth="8.875" defaultRowHeight="13.5" x14ac:dyDescent="0.15"/>
  <cols>
    <col min="1" max="1" width="1.125" style="1" customWidth="1"/>
    <col min="2" max="2" width="5.5" style="5" bestFit="1" customWidth="1"/>
    <col min="3" max="3" width="10.625" style="5" customWidth="1"/>
    <col min="4" max="5" width="10.625" style="5" hidden="1" customWidth="1"/>
    <col min="6" max="6" width="10.625" style="1" customWidth="1"/>
    <col min="7" max="7" width="15.125" style="3" customWidth="1"/>
    <col min="8" max="8" width="5.625" style="4" customWidth="1"/>
    <col min="9" max="9" width="3.5" style="1" bestFit="1" customWidth="1"/>
    <col min="10" max="10" width="2.5" style="5" bestFit="1" customWidth="1"/>
    <col min="11" max="11" width="6.625" style="1" customWidth="1"/>
    <col min="12" max="12" width="5.625" style="5" customWidth="1"/>
    <col min="13" max="14" width="8.875" style="1"/>
    <col min="15" max="19" width="9" style="1" customWidth="1"/>
    <col min="20" max="16384" width="8.875" style="1"/>
  </cols>
  <sheetData>
    <row r="1" spans="2:14" ht="6.75" customHeight="1" x14ac:dyDescent="0.1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25.5" customHeight="1" x14ac:dyDescent="0.15">
      <c r="B2" s="49" t="s">
        <v>59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2.75" customHeight="1" x14ac:dyDescent="0.15">
      <c r="B3" s="2"/>
      <c r="C3" s="3"/>
      <c r="D3" s="3"/>
      <c r="E3" s="3"/>
    </row>
    <row r="4" spans="2:14" ht="18.75" customHeight="1" x14ac:dyDescent="0.15">
      <c r="B4" s="46" t="s">
        <v>31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4" ht="14.25" customHeight="1" x14ac:dyDescent="0.15">
      <c r="B5" s="58" t="s">
        <v>8</v>
      </c>
      <c r="C5" s="52" t="s">
        <v>5</v>
      </c>
      <c r="D5" s="60" t="s">
        <v>9</v>
      </c>
      <c r="E5" s="62" t="s">
        <v>10</v>
      </c>
      <c r="F5" s="58" t="s">
        <v>0</v>
      </c>
      <c r="G5" s="50" t="s">
        <v>7</v>
      </c>
      <c r="H5" s="52" t="s">
        <v>17</v>
      </c>
      <c r="I5" s="54" t="s">
        <v>6</v>
      </c>
      <c r="J5" s="56" t="s">
        <v>52</v>
      </c>
      <c r="K5" s="44" t="s">
        <v>16</v>
      </c>
      <c r="L5" s="42" t="s">
        <v>26</v>
      </c>
      <c r="M5" s="59" t="s">
        <v>12</v>
      </c>
      <c r="N5" s="59"/>
    </row>
    <row r="6" spans="2:14" ht="14.25" customHeight="1" x14ac:dyDescent="0.15">
      <c r="B6" s="53"/>
      <c r="C6" s="53"/>
      <c r="D6" s="61"/>
      <c r="E6" s="63"/>
      <c r="F6" s="53"/>
      <c r="G6" s="51"/>
      <c r="H6" s="53"/>
      <c r="I6" s="55"/>
      <c r="J6" s="57"/>
      <c r="K6" s="45"/>
      <c r="L6" s="43"/>
      <c r="M6" s="6" t="s">
        <v>13</v>
      </c>
      <c r="N6" s="6" t="s">
        <v>14</v>
      </c>
    </row>
    <row r="7" spans="2:14" ht="18.75" customHeight="1" x14ac:dyDescent="0.15">
      <c r="B7" s="6">
        <v>1</v>
      </c>
      <c r="C7" s="7">
        <v>0.41666666666666669</v>
      </c>
      <c r="D7" s="8">
        <v>1.0416666666666666E-2</v>
      </c>
      <c r="E7" s="9"/>
      <c r="F7" s="6" t="s">
        <v>27</v>
      </c>
      <c r="G7" s="10" t="s">
        <v>15</v>
      </c>
      <c r="H7" s="14" t="s">
        <v>2</v>
      </c>
      <c r="I7" s="38" t="s">
        <v>61</v>
      </c>
      <c r="J7" s="11" t="s">
        <v>18</v>
      </c>
      <c r="K7" s="12" t="s">
        <v>62</v>
      </c>
      <c r="L7" s="13"/>
      <c r="M7" s="7">
        <f>C7-"0:３０:00"</f>
        <v>0.39583333333333337</v>
      </c>
      <c r="N7" s="7">
        <f>C7-"0:15:00"</f>
        <v>0.40625</v>
      </c>
    </row>
    <row r="8" spans="2:14" ht="18.75" customHeight="1" x14ac:dyDescent="0.15">
      <c r="B8" s="14">
        <v>2</v>
      </c>
      <c r="C8" s="15">
        <f>C7+D7</f>
        <v>0.42708333333333337</v>
      </c>
      <c r="D8" s="8">
        <v>1.3888888888888888E-2</v>
      </c>
      <c r="E8" s="9"/>
      <c r="F8" s="14" t="s">
        <v>28</v>
      </c>
      <c r="G8" s="10" t="s">
        <v>15</v>
      </c>
      <c r="H8" s="14" t="s">
        <v>2</v>
      </c>
      <c r="I8" s="38" t="s">
        <v>61</v>
      </c>
      <c r="J8" s="40" t="s">
        <v>18</v>
      </c>
      <c r="K8" s="12" t="s">
        <v>62</v>
      </c>
      <c r="L8" s="14"/>
      <c r="M8" s="7">
        <f>C8-"0:３０:00"</f>
        <v>0.40625000000000006</v>
      </c>
      <c r="N8" s="7">
        <f>C8-"0:15:00"</f>
        <v>0.41666666666666669</v>
      </c>
    </row>
    <row r="9" spans="2:14" ht="18.75" customHeight="1" x14ac:dyDescent="0.15">
      <c r="B9" s="6">
        <v>3</v>
      </c>
      <c r="C9" s="15">
        <f>C8+D8</f>
        <v>0.44097222222222227</v>
      </c>
      <c r="D9" s="8">
        <v>4.1666666666666664E-2</v>
      </c>
      <c r="E9" s="9"/>
      <c r="F9" s="14" t="s">
        <v>1</v>
      </c>
      <c r="G9" s="17" t="s">
        <v>19</v>
      </c>
      <c r="H9" s="6" t="s">
        <v>4</v>
      </c>
      <c r="I9" s="17"/>
      <c r="J9" s="11"/>
      <c r="K9" s="12"/>
      <c r="L9" s="13"/>
      <c r="M9" s="7">
        <f t="shared" ref="M9:M26" si="0">C9-"0:３０:00"</f>
        <v>0.42013888888888895</v>
      </c>
      <c r="N9" s="7">
        <f t="shared" ref="N9:N26" si="1">C9-"0:15:00"</f>
        <v>0.43055555555555558</v>
      </c>
    </row>
    <row r="10" spans="2:14" ht="18.75" customHeight="1" x14ac:dyDescent="0.15">
      <c r="B10" s="14">
        <v>4</v>
      </c>
      <c r="C10" s="15">
        <f>C9+D9</f>
        <v>0.48263888888888895</v>
      </c>
      <c r="D10" s="8">
        <v>1.0416666666666701E-2</v>
      </c>
      <c r="E10" s="9"/>
      <c r="F10" s="14" t="s">
        <v>1</v>
      </c>
      <c r="G10" s="22" t="s">
        <v>22</v>
      </c>
      <c r="H10" s="14" t="s">
        <v>2</v>
      </c>
      <c r="I10" s="38" t="s">
        <v>61</v>
      </c>
      <c r="J10" s="40" t="s">
        <v>18</v>
      </c>
      <c r="K10" s="12" t="s">
        <v>62</v>
      </c>
      <c r="L10" s="14"/>
      <c r="M10" s="7">
        <f t="shared" si="0"/>
        <v>0.46180555555555564</v>
      </c>
      <c r="N10" s="7">
        <f t="shared" si="1"/>
        <v>0.47222222222222227</v>
      </c>
    </row>
    <row r="11" spans="2:14" s="3" customFormat="1" ht="18.75" customHeight="1" x14ac:dyDescent="0.15">
      <c r="B11" s="6">
        <v>5</v>
      </c>
      <c r="C11" s="15">
        <f>C10+D10</f>
        <v>0.49305555555555564</v>
      </c>
      <c r="D11" s="8">
        <v>1.0416666666666666E-2</v>
      </c>
      <c r="E11" s="9"/>
      <c r="F11" s="14" t="s">
        <v>3</v>
      </c>
      <c r="G11" s="17" t="s">
        <v>23</v>
      </c>
      <c r="H11" s="14" t="s">
        <v>2</v>
      </c>
      <c r="I11" s="38" t="s">
        <v>61</v>
      </c>
      <c r="J11" s="40" t="s">
        <v>18</v>
      </c>
      <c r="K11" s="12" t="s">
        <v>62</v>
      </c>
      <c r="L11" s="6"/>
      <c r="M11" s="7">
        <f t="shared" si="0"/>
        <v>0.47222222222222232</v>
      </c>
      <c r="N11" s="7">
        <f t="shared" si="1"/>
        <v>0.48263888888888895</v>
      </c>
    </row>
    <row r="12" spans="2:14" s="3" customFormat="1" ht="18.75" customHeight="1" x14ac:dyDescent="0.15">
      <c r="B12" s="14">
        <v>6</v>
      </c>
      <c r="C12" s="15">
        <f t="shared" ref="C12:C16" si="2">C11+D11</f>
        <v>0.50347222222222232</v>
      </c>
      <c r="D12" s="8">
        <v>1.3888888888888888E-2</v>
      </c>
      <c r="E12" s="9"/>
      <c r="F12" s="14" t="s">
        <v>1</v>
      </c>
      <c r="G12" s="22" t="s">
        <v>21</v>
      </c>
      <c r="H12" s="14" t="s">
        <v>2</v>
      </c>
      <c r="I12" s="38" t="s">
        <v>61</v>
      </c>
      <c r="J12" s="40" t="s">
        <v>18</v>
      </c>
      <c r="K12" s="12" t="s">
        <v>62</v>
      </c>
      <c r="L12" s="14"/>
      <c r="M12" s="7">
        <f t="shared" si="0"/>
        <v>0.48263888888888901</v>
      </c>
      <c r="N12" s="7">
        <f t="shared" si="1"/>
        <v>0.49305555555555564</v>
      </c>
    </row>
    <row r="13" spans="2:14" s="3" customFormat="1" ht="18.75" customHeight="1" x14ac:dyDescent="0.15">
      <c r="B13" s="6">
        <v>7</v>
      </c>
      <c r="C13" s="15">
        <f t="shared" si="2"/>
        <v>0.51736111111111116</v>
      </c>
      <c r="D13" s="8">
        <v>1.3888888888888888E-2</v>
      </c>
      <c r="E13" s="9"/>
      <c r="F13" s="14" t="s">
        <v>3</v>
      </c>
      <c r="G13" s="22" t="s">
        <v>20</v>
      </c>
      <c r="H13" s="14" t="s">
        <v>2</v>
      </c>
      <c r="I13" s="38" t="s">
        <v>61</v>
      </c>
      <c r="J13" s="40" t="s">
        <v>18</v>
      </c>
      <c r="K13" s="12" t="s">
        <v>62</v>
      </c>
      <c r="L13" s="6"/>
      <c r="M13" s="7">
        <f t="shared" si="0"/>
        <v>0.49652777777777785</v>
      </c>
      <c r="N13" s="7">
        <f t="shared" si="1"/>
        <v>0.50694444444444453</v>
      </c>
    </row>
    <row r="14" spans="2:14" s="3" customFormat="1" ht="18.75" customHeight="1" x14ac:dyDescent="0.15">
      <c r="B14" s="14">
        <v>8</v>
      </c>
      <c r="C14" s="15">
        <f t="shared" si="2"/>
        <v>0.53125</v>
      </c>
      <c r="D14" s="8">
        <v>1.0416666666666666E-2</v>
      </c>
      <c r="E14" s="9"/>
      <c r="F14" s="14" t="s">
        <v>1</v>
      </c>
      <c r="G14" s="10" t="s">
        <v>24</v>
      </c>
      <c r="H14" s="14" t="s">
        <v>2</v>
      </c>
      <c r="I14" s="38" t="s">
        <v>61</v>
      </c>
      <c r="J14" s="40" t="s">
        <v>18</v>
      </c>
      <c r="K14" s="12" t="s">
        <v>62</v>
      </c>
      <c r="L14" s="14"/>
      <c r="M14" s="7">
        <f t="shared" si="0"/>
        <v>0.51041666666666663</v>
      </c>
      <c r="N14" s="7">
        <f t="shared" si="1"/>
        <v>0.52083333333333337</v>
      </c>
    </row>
    <row r="15" spans="2:14" s="3" customFormat="1" ht="18.75" customHeight="1" x14ac:dyDescent="0.15">
      <c r="B15" s="6">
        <v>9</v>
      </c>
      <c r="C15" s="15">
        <f t="shared" si="2"/>
        <v>0.54166666666666663</v>
      </c>
      <c r="D15" s="8">
        <v>1.0416666666666666E-2</v>
      </c>
      <c r="E15" s="9"/>
      <c r="F15" s="14" t="s">
        <v>3</v>
      </c>
      <c r="G15" s="17" t="s">
        <v>24</v>
      </c>
      <c r="H15" s="6" t="s">
        <v>2</v>
      </c>
      <c r="I15" s="38" t="s">
        <v>61</v>
      </c>
      <c r="J15" s="40" t="s">
        <v>18</v>
      </c>
      <c r="K15" s="12" t="s">
        <v>62</v>
      </c>
      <c r="L15" s="6"/>
      <c r="M15" s="7">
        <f t="shared" si="0"/>
        <v>0.52083333333333326</v>
      </c>
      <c r="N15" s="7">
        <f t="shared" si="1"/>
        <v>0.53125</v>
      </c>
    </row>
    <row r="16" spans="2:14" s="3" customFormat="1" ht="18.75" customHeight="1" x14ac:dyDescent="0.15">
      <c r="B16" s="24"/>
      <c r="C16" s="31">
        <f t="shared" si="2"/>
        <v>0.55208333333333326</v>
      </c>
      <c r="D16" s="29">
        <v>6.9444444444444441E-3</v>
      </c>
      <c r="E16" s="30"/>
      <c r="F16" s="64" t="s">
        <v>25</v>
      </c>
      <c r="G16" s="64"/>
      <c r="H16" s="64"/>
      <c r="I16" s="64"/>
      <c r="J16" s="64"/>
      <c r="K16" s="64"/>
      <c r="L16" s="64"/>
      <c r="M16" s="31">
        <f t="shared" si="0"/>
        <v>0.53124999999999989</v>
      </c>
      <c r="N16" s="32">
        <f t="shared" si="1"/>
        <v>0.54166666666666663</v>
      </c>
    </row>
    <row r="17" spans="2:15" s="3" customFormat="1" ht="18.75" customHeight="1" x14ac:dyDescent="0.15">
      <c r="B17" s="6">
        <v>10</v>
      </c>
      <c r="C17" s="15">
        <f t="shared" ref="C17:C30" si="3">C16+D16</f>
        <v>0.55902777777777768</v>
      </c>
      <c r="D17" s="8">
        <v>3.125E-2</v>
      </c>
      <c r="E17" s="9"/>
      <c r="F17" s="6" t="s">
        <v>3</v>
      </c>
      <c r="G17" s="17" t="s">
        <v>19</v>
      </c>
      <c r="H17" s="6" t="s">
        <v>4</v>
      </c>
      <c r="I17" s="17"/>
      <c r="J17" s="11"/>
      <c r="K17" s="18"/>
      <c r="L17" s="6"/>
      <c r="M17" s="7">
        <f t="shared" si="0"/>
        <v>0.53819444444444431</v>
      </c>
      <c r="N17" s="7">
        <f t="shared" si="1"/>
        <v>0.54861111111111105</v>
      </c>
    </row>
    <row r="18" spans="2:15" s="3" customFormat="1" ht="18.75" customHeight="1" x14ac:dyDescent="0.15">
      <c r="B18" s="14">
        <v>11</v>
      </c>
      <c r="C18" s="15">
        <f t="shared" si="3"/>
        <v>0.59027777777777768</v>
      </c>
      <c r="D18" s="8">
        <v>6.9444444444444441E-3</v>
      </c>
      <c r="E18" s="9"/>
      <c r="F18" s="14" t="s">
        <v>1</v>
      </c>
      <c r="G18" s="10" t="s">
        <v>15</v>
      </c>
      <c r="H18" s="6" t="s">
        <v>4</v>
      </c>
      <c r="I18" s="10"/>
      <c r="J18" s="11"/>
      <c r="K18" s="16"/>
      <c r="L18" s="14"/>
      <c r="M18" s="7">
        <f t="shared" si="0"/>
        <v>0.56944444444444431</v>
      </c>
      <c r="N18" s="7">
        <f t="shared" si="1"/>
        <v>0.57986111111111105</v>
      </c>
    </row>
    <row r="19" spans="2:15" s="3" customFormat="1" ht="18.75" customHeight="1" x14ac:dyDescent="0.15">
      <c r="B19" s="6">
        <v>12</v>
      </c>
      <c r="C19" s="15">
        <f t="shared" si="3"/>
        <v>0.5972222222222221</v>
      </c>
      <c r="D19" s="8">
        <v>6.9444444444444441E-3</v>
      </c>
      <c r="E19" s="9"/>
      <c r="F19" s="14" t="s">
        <v>3</v>
      </c>
      <c r="G19" s="10" t="s">
        <v>15</v>
      </c>
      <c r="H19" s="6" t="s">
        <v>4</v>
      </c>
      <c r="I19" s="17"/>
      <c r="J19" s="11"/>
      <c r="K19" s="18"/>
      <c r="L19" s="6"/>
      <c r="M19" s="7">
        <f t="shared" si="0"/>
        <v>0.57638888888888873</v>
      </c>
      <c r="N19" s="7">
        <f t="shared" si="1"/>
        <v>0.58680555555555547</v>
      </c>
    </row>
    <row r="20" spans="2:15" s="3" customFormat="1" ht="18.75" customHeight="1" x14ac:dyDescent="0.15">
      <c r="B20" s="14">
        <v>13</v>
      </c>
      <c r="C20" s="15">
        <f t="shared" si="3"/>
        <v>0.60416666666666652</v>
      </c>
      <c r="D20" s="8">
        <v>6.9444444444444441E-3</v>
      </c>
      <c r="E20" s="9"/>
      <c r="F20" s="14" t="s">
        <v>27</v>
      </c>
      <c r="G20" s="10" t="s">
        <v>29</v>
      </c>
      <c r="H20" s="6" t="s">
        <v>4</v>
      </c>
      <c r="I20" s="10"/>
      <c r="J20" s="11"/>
      <c r="K20" s="16"/>
      <c r="L20" s="14"/>
      <c r="M20" s="7">
        <f t="shared" si="0"/>
        <v>0.58333333333333315</v>
      </c>
      <c r="N20" s="7">
        <f t="shared" si="1"/>
        <v>0.59374999999999989</v>
      </c>
    </row>
    <row r="21" spans="2:15" s="3" customFormat="1" ht="18.75" customHeight="1" x14ac:dyDescent="0.15">
      <c r="B21" s="6">
        <v>14</v>
      </c>
      <c r="C21" s="15">
        <f t="shared" si="3"/>
        <v>0.61111111111111094</v>
      </c>
      <c r="D21" s="8">
        <v>1.0416666666666666E-2</v>
      </c>
      <c r="E21" s="9"/>
      <c r="F21" s="6" t="s">
        <v>3</v>
      </c>
      <c r="G21" s="17" t="s">
        <v>30</v>
      </c>
      <c r="H21" s="6" t="s">
        <v>4</v>
      </c>
      <c r="I21" s="17"/>
      <c r="J21" s="11"/>
      <c r="K21" s="18"/>
      <c r="L21" s="6"/>
      <c r="M21" s="7">
        <f t="shared" si="0"/>
        <v>0.59027777777777757</v>
      </c>
      <c r="N21" s="7">
        <f t="shared" si="1"/>
        <v>0.60069444444444431</v>
      </c>
    </row>
    <row r="22" spans="2:15" s="3" customFormat="1" ht="18.75" customHeight="1" x14ac:dyDescent="0.15">
      <c r="B22" s="14">
        <v>15</v>
      </c>
      <c r="C22" s="15">
        <f t="shared" si="3"/>
        <v>0.62152777777777757</v>
      </c>
      <c r="D22" s="8">
        <v>6.9444444444444441E-3</v>
      </c>
      <c r="E22" s="9"/>
      <c r="F22" s="14" t="s">
        <v>1</v>
      </c>
      <c r="G22" s="10" t="s">
        <v>21</v>
      </c>
      <c r="H22" s="6" t="s">
        <v>4</v>
      </c>
      <c r="I22" s="10"/>
      <c r="J22" s="11"/>
      <c r="K22" s="16"/>
      <c r="L22" s="14"/>
      <c r="M22" s="7">
        <f t="shared" si="0"/>
        <v>0.6006944444444442</v>
      </c>
      <c r="N22" s="7">
        <f t="shared" si="1"/>
        <v>0.61111111111111094</v>
      </c>
    </row>
    <row r="23" spans="2:15" s="3" customFormat="1" ht="18.75" customHeight="1" x14ac:dyDescent="0.15">
      <c r="B23" s="6">
        <v>16</v>
      </c>
      <c r="C23" s="15">
        <f t="shared" si="3"/>
        <v>0.62847222222222199</v>
      </c>
      <c r="D23" s="8">
        <v>6.9444444444444441E-3</v>
      </c>
      <c r="E23" s="9"/>
      <c r="F23" s="14" t="s">
        <v>3</v>
      </c>
      <c r="G23" s="10" t="s">
        <v>20</v>
      </c>
      <c r="H23" s="6" t="s">
        <v>4</v>
      </c>
      <c r="I23" s="17"/>
      <c r="J23" s="11"/>
      <c r="K23" s="18"/>
      <c r="L23" s="6"/>
      <c r="M23" s="7">
        <f t="shared" si="0"/>
        <v>0.60763888888888862</v>
      </c>
      <c r="N23" s="7">
        <f t="shared" si="1"/>
        <v>0.61805555555555536</v>
      </c>
    </row>
    <row r="24" spans="2:15" s="3" customFormat="1" ht="18.75" customHeight="1" x14ac:dyDescent="0.15">
      <c r="B24" s="14">
        <v>17</v>
      </c>
      <c r="C24" s="15">
        <f t="shared" si="3"/>
        <v>0.63541666666666641</v>
      </c>
      <c r="D24" s="8">
        <v>6.9444444444444441E-3</v>
      </c>
      <c r="E24" s="9"/>
      <c r="F24" s="14" t="s">
        <v>1</v>
      </c>
      <c r="G24" s="10" t="s">
        <v>22</v>
      </c>
      <c r="H24" s="6" t="s">
        <v>4</v>
      </c>
      <c r="I24" s="10"/>
      <c r="J24" s="11"/>
      <c r="K24" s="16"/>
      <c r="L24" s="14"/>
      <c r="M24" s="7">
        <f t="shared" si="0"/>
        <v>0.61458333333333304</v>
      </c>
      <c r="N24" s="7">
        <f t="shared" si="1"/>
        <v>0.62499999999999978</v>
      </c>
    </row>
    <row r="25" spans="2:15" s="3" customFormat="1" ht="18.75" customHeight="1" x14ac:dyDescent="0.15">
      <c r="B25" s="6">
        <v>18</v>
      </c>
      <c r="C25" s="15">
        <f t="shared" si="3"/>
        <v>0.64236111111111083</v>
      </c>
      <c r="D25" s="8">
        <v>6.9444444444444441E-3</v>
      </c>
      <c r="E25" s="9"/>
      <c r="F25" s="14" t="s">
        <v>3</v>
      </c>
      <c r="G25" s="17" t="s">
        <v>23</v>
      </c>
      <c r="H25" s="6" t="s">
        <v>4</v>
      </c>
      <c r="I25" s="17"/>
      <c r="J25" s="11"/>
      <c r="K25" s="18"/>
      <c r="L25" s="6"/>
      <c r="M25" s="7">
        <f t="shared" si="0"/>
        <v>0.62152777777777746</v>
      </c>
      <c r="N25" s="7">
        <f t="shared" si="1"/>
        <v>0.6319444444444442</v>
      </c>
    </row>
    <row r="26" spans="2:15" s="3" customFormat="1" ht="18.75" customHeight="1" x14ac:dyDescent="0.15">
      <c r="B26" s="14">
        <v>19</v>
      </c>
      <c r="C26" s="15">
        <f t="shared" si="3"/>
        <v>0.64930555555555525</v>
      </c>
      <c r="D26" s="8">
        <v>6.9444444444444441E-3</v>
      </c>
      <c r="E26" s="9"/>
      <c r="F26" s="14" t="s">
        <v>1</v>
      </c>
      <c r="G26" s="10" t="s">
        <v>24</v>
      </c>
      <c r="H26" s="6" t="s">
        <v>4</v>
      </c>
      <c r="I26" s="10"/>
      <c r="J26" s="11"/>
      <c r="K26" s="16"/>
      <c r="L26" s="14"/>
      <c r="M26" s="7">
        <f t="shared" si="0"/>
        <v>0.62847222222222188</v>
      </c>
      <c r="N26" s="7">
        <f t="shared" si="1"/>
        <v>0.63888888888888862</v>
      </c>
    </row>
    <row r="27" spans="2:15" s="3" customFormat="1" ht="18.75" customHeight="1" x14ac:dyDescent="0.15">
      <c r="B27" s="6">
        <v>20</v>
      </c>
      <c r="C27" s="15">
        <f t="shared" si="3"/>
        <v>0.65624999999999967</v>
      </c>
      <c r="D27" s="8">
        <v>6.9444444444444441E-3</v>
      </c>
      <c r="E27" s="9"/>
      <c r="F27" s="14" t="s">
        <v>3</v>
      </c>
      <c r="G27" s="17" t="s">
        <v>24</v>
      </c>
      <c r="H27" s="6" t="s">
        <v>4</v>
      </c>
      <c r="I27" s="17"/>
      <c r="J27" s="11"/>
      <c r="K27" s="18"/>
      <c r="L27" s="6"/>
      <c r="M27" s="7">
        <f t="shared" ref="M27:M30" si="4">C27-"0:３０:00"</f>
        <v>0.6354166666666663</v>
      </c>
      <c r="N27" s="7">
        <f t="shared" ref="N27:N30" si="5">C27-"0:15:00"</f>
        <v>0.64583333333333304</v>
      </c>
    </row>
    <row r="28" spans="2:15" s="3" customFormat="1" ht="18.75" customHeight="1" x14ac:dyDescent="0.15">
      <c r="B28" s="14">
        <v>21</v>
      </c>
      <c r="C28" s="15">
        <f t="shared" si="3"/>
        <v>0.66319444444444409</v>
      </c>
      <c r="D28" s="8">
        <v>2.7777777777777776E-2</v>
      </c>
      <c r="E28" s="9"/>
      <c r="F28" s="14" t="s">
        <v>3</v>
      </c>
      <c r="G28" s="10" t="s">
        <v>34</v>
      </c>
      <c r="H28" s="6" t="s">
        <v>4</v>
      </c>
      <c r="I28" s="10"/>
      <c r="J28" s="11"/>
      <c r="K28" s="16"/>
      <c r="L28" s="14"/>
      <c r="M28" s="7">
        <f t="shared" si="4"/>
        <v>0.64236111111111072</v>
      </c>
      <c r="N28" s="7">
        <f t="shared" si="5"/>
        <v>0.65277777777777746</v>
      </c>
    </row>
    <row r="29" spans="2:15" s="3" customFormat="1" ht="18.75" customHeight="1" x14ac:dyDescent="0.15">
      <c r="B29" s="6">
        <v>22</v>
      </c>
      <c r="C29" s="15">
        <f t="shared" si="3"/>
        <v>0.69097222222222188</v>
      </c>
      <c r="D29" s="8">
        <v>1.3888888888888888E-2</v>
      </c>
      <c r="E29" s="9"/>
      <c r="F29" s="6" t="s">
        <v>27</v>
      </c>
      <c r="G29" s="22" t="s">
        <v>51</v>
      </c>
      <c r="H29" s="14" t="s">
        <v>2</v>
      </c>
      <c r="I29" s="38" t="s">
        <v>61</v>
      </c>
      <c r="J29" s="40" t="s">
        <v>18</v>
      </c>
      <c r="K29" s="12" t="s">
        <v>62</v>
      </c>
      <c r="L29" s="14"/>
      <c r="M29" s="7">
        <f t="shared" si="4"/>
        <v>0.67013888888888851</v>
      </c>
      <c r="N29" s="7">
        <f t="shared" si="5"/>
        <v>0.68055555555555525</v>
      </c>
    </row>
    <row r="30" spans="2:15" s="3" customFormat="1" ht="18.75" customHeight="1" x14ac:dyDescent="0.15">
      <c r="B30" s="6">
        <v>23</v>
      </c>
      <c r="C30" s="7">
        <f t="shared" si="3"/>
        <v>0.70486111111111072</v>
      </c>
      <c r="D30" s="8"/>
      <c r="E30" s="9"/>
      <c r="F30" s="6" t="s">
        <v>28</v>
      </c>
      <c r="G30" s="17" t="s">
        <v>51</v>
      </c>
      <c r="H30" s="6" t="s">
        <v>2</v>
      </c>
      <c r="I30" s="38" t="s">
        <v>61</v>
      </c>
      <c r="J30" s="40" t="s">
        <v>18</v>
      </c>
      <c r="K30" s="12" t="s">
        <v>62</v>
      </c>
      <c r="L30" s="6"/>
      <c r="M30" s="7">
        <f t="shared" si="4"/>
        <v>0.68402777777777735</v>
      </c>
      <c r="N30" s="7">
        <f t="shared" si="5"/>
        <v>0.69444444444444409</v>
      </c>
    </row>
    <row r="31" spans="2:15" s="3" customFormat="1" ht="12.75" customHeight="1" x14ac:dyDescent="0.15">
      <c r="B31" s="4"/>
      <c r="C31" s="4"/>
      <c r="D31" s="20"/>
      <c r="F31" s="4"/>
      <c r="G31" s="4"/>
      <c r="H31" s="4"/>
      <c r="J31" s="4"/>
      <c r="L31" s="4"/>
      <c r="O31" s="20"/>
    </row>
    <row r="32" spans="2:15" s="3" customFormat="1" ht="19.5" customHeight="1" x14ac:dyDescent="0.15">
      <c r="B32" s="46" t="s">
        <v>32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20"/>
    </row>
    <row r="33" spans="2:16" ht="14.25" customHeight="1" x14ac:dyDescent="0.15">
      <c r="B33" s="52" t="s">
        <v>8</v>
      </c>
      <c r="C33" s="52" t="s">
        <v>53</v>
      </c>
      <c r="D33" s="21"/>
      <c r="E33" s="11"/>
      <c r="F33" s="52" t="s">
        <v>0</v>
      </c>
      <c r="G33" s="50" t="s">
        <v>7</v>
      </c>
      <c r="H33" s="52" t="s">
        <v>17</v>
      </c>
      <c r="I33" s="50" t="s">
        <v>11</v>
      </c>
      <c r="J33" s="56"/>
      <c r="K33" s="56"/>
      <c r="L33" s="44"/>
      <c r="M33" s="53" t="s">
        <v>12</v>
      </c>
      <c r="N33" s="53"/>
      <c r="O33" s="20"/>
    </row>
    <row r="34" spans="2:16" ht="14.25" customHeight="1" x14ac:dyDescent="0.15">
      <c r="B34" s="53"/>
      <c r="C34" s="53"/>
      <c r="D34" s="19"/>
      <c r="E34" s="4"/>
      <c r="F34" s="53"/>
      <c r="G34" s="51"/>
      <c r="H34" s="53"/>
      <c r="I34" s="51"/>
      <c r="J34" s="57"/>
      <c r="K34" s="57"/>
      <c r="L34" s="45"/>
      <c r="M34" s="33" t="s">
        <v>13</v>
      </c>
      <c r="N34" s="33" t="s">
        <v>14</v>
      </c>
      <c r="O34" s="20"/>
    </row>
    <row r="35" spans="2:16" ht="18.75" customHeight="1" x14ac:dyDescent="0.15">
      <c r="B35" s="6">
        <v>1</v>
      </c>
      <c r="C35" s="7">
        <v>0.41666666666666669</v>
      </c>
      <c r="D35" s="26"/>
      <c r="F35" s="6" t="s">
        <v>1</v>
      </c>
      <c r="G35" s="24" t="s">
        <v>35</v>
      </c>
      <c r="H35" s="6" t="s">
        <v>4</v>
      </c>
      <c r="I35" s="46"/>
      <c r="J35" s="47"/>
      <c r="K35" s="47"/>
      <c r="L35" s="48"/>
      <c r="M35" s="7">
        <f>C35-$O$37</f>
        <v>0.38194444444444448</v>
      </c>
      <c r="N35" s="7">
        <f>C35-$P$37</f>
        <v>0.3888888888888889</v>
      </c>
      <c r="O35" s="20"/>
      <c r="P35" s="20"/>
    </row>
    <row r="36" spans="2:16" ht="18.75" customHeight="1" x14ac:dyDescent="0.15">
      <c r="B36" s="6">
        <v>2</v>
      </c>
      <c r="C36" s="7">
        <v>0.4375</v>
      </c>
      <c r="D36" s="26"/>
      <c r="F36" s="6" t="s">
        <v>3</v>
      </c>
      <c r="G36" s="24" t="s">
        <v>36</v>
      </c>
      <c r="H36" s="6" t="s">
        <v>4</v>
      </c>
      <c r="I36" s="46"/>
      <c r="J36" s="47"/>
      <c r="K36" s="47"/>
      <c r="L36" s="48"/>
      <c r="M36" s="7">
        <f>C36-$O$39</f>
        <v>0.38194444444444442</v>
      </c>
      <c r="N36" s="7">
        <f>C36-$P$39</f>
        <v>0.3888888888888889</v>
      </c>
      <c r="O36" s="20">
        <v>2.7777777777777776E-2</v>
      </c>
      <c r="P36" s="20">
        <v>2.0833333333333332E-2</v>
      </c>
    </row>
    <row r="37" spans="2:16" ht="18.75" customHeight="1" x14ac:dyDescent="0.15">
      <c r="B37" s="6">
        <v>3</v>
      </c>
      <c r="C37" s="7">
        <v>0.44444444444444442</v>
      </c>
      <c r="D37" s="26"/>
      <c r="F37" s="6" t="s">
        <v>3</v>
      </c>
      <c r="G37" s="24" t="s">
        <v>37</v>
      </c>
      <c r="H37" s="6" t="s">
        <v>4</v>
      </c>
      <c r="I37" s="46"/>
      <c r="J37" s="47"/>
      <c r="K37" s="47"/>
      <c r="L37" s="48"/>
      <c r="M37" s="7">
        <f>C37-$O$37</f>
        <v>0.40972222222222221</v>
      </c>
      <c r="N37" s="7">
        <f>C37-$P$37</f>
        <v>0.41666666666666663</v>
      </c>
      <c r="O37" s="20">
        <v>3.4722222222222224E-2</v>
      </c>
      <c r="P37" s="20">
        <v>2.7777777777777776E-2</v>
      </c>
    </row>
    <row r="38" spans="2:16" ht="18.75" customHeight="1" x14ac:dyDescent="0.15">
      <c r="B38" s="6">
        <v>4</v>
      </c>
      <c r="C38" s="15">
        <v>0.54166666666666663</v>
      </c>
      <c r="D38" s="26"/>
      <c r="F38" s="14" t="s">
        <v>3</v>
      </c>
      <c r="G38" s="24" t="s">
        <v>38</v>
      </c>
      <c r="H38" s="6" t="s">
        <v>4</v>
      </c>
      <c r="I38" s="46"/>
      <c r="J38" s="47"/>
      <c r="K38" s="47"/>
      <c r="L38" s="48"/>
      <c r="M38" s="7">
        <f>C38-$O$37</f>
        <v>0.50694444444444442</v>
      </c>
      <c r="N38" s="7">
        <f>C38-$P$37</f>
        <v>0.51388888888888884</v>
      </c>
      <c r="O38" s="20">
        <v>4.1666666666666664E-2</v>
      </c>
      <c r="P38" s="20">
        <v>3.4722222222222224E-2</v>
      </c>
    </row>
    <row r="39" spans="2:16" s="3" customFormat="1" ht="18.75" customHeight="1" x14ac:dyDescent="0.15">
      <c r="B39" s="6">
        <v>5</v>
      </c>
      <c r="C39" s="15">
        <v>0.58333333333333337</v>
      </c>
      <c r="D39" s="7"/>
      <c r="E39" s="6"/>
      <c r="F39" s="6" t="s">
        <v>27</v>
      </c>
      <c r="G39" s="24" t="s">
        <v>37</v>
      </c>
      <c r="H39" s="6" t="s">
        <v>4</v>
      </c>
      <c r="I39" s="46"/>
      <c r="J39" s="47"/>
      <c r="K39" s="47"/>
      <c r="L39" s="48"/>
      <c r="M39" s="7">
        <f>C39-$O$37</f>
        <v>0.54861111111111116</v>
      </c>
      <c r="N39" s="7">
        <f>C39-$P$37</f>
        <v>0.55555555555555558</v>
      </c>
      <c r="O39" s="20">
        <v>5.5555555555555552E-2</v>
      </c>
      <c r="P39" s="20">
        <v>4.8611111111111112E-2</v>
      </c>
    </row>
    <row r="40" spans="2:16" s="3" customFormat="1" ht="18.75" customHeight="1" x14ac:dyDescent="0.15">
      <c r="B40" s="11"/>
      <c r="C40" s="23"/>
      <c r="D40" s="23"/>
      <c r="E40" s="11"/>
      <c r="F40" s="11"/>
      <c r="G40" s="11"/>
      <c r="H40" s="11"/>
      <c r="I40" s="11"/>
      <c r="J40" s="11"/>
      <c r="K40" s="11"/>
      <c r="L40" s="11"/>
      <c r="M40" s="23"/>
      <c r="N40" s="23"/>
      <c r="O40" s="20"/>
      <c r="P40" s="20"/>
    </row>
    <row r="41" spans="2:16" s="3" customFormat="1" ht="19.5" customHeight="1" x14ac:dyDescent="0.15">
      <c r="B41" s="46" t="s">
        <v>33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2:16" ht="14.25" customHeight="1" x14ac:dyDescent="0.15">
      <c r="B42" s="52" t="s">
        <v>8</v>
      </c>
      <c r="C42" s="52" t="s">
        <v>53</v>
      </c>
      <c r="D42" s="34"/>
      <c r="E42" s="35"/>
      <c r="F42" s="52" t="s">
        <v>0</v>
      </c>
      <c r="G42" s="50" t="s">
        <v>7</v>
      </c>
      <c r="H42" s="52" t="s">
        <v>17</v>
      </c>
      <c r="I42" s="50" t="s">
        <v>11</v>
      </c>
      <c r="J42" s="56"/>
      <c r="K42" s="56"/>
      <c r="L42" s="44"/>
      <c r="M42" s="53" t="s">
        <v>12</v>
      </c>
      <c r="N42" s="53"/>
      <c r="O42" s="20"/>
    </row>
    <row r="43" spans="2:16" ht="14.25" customHeight="1" x14ac:dyDescent="0.15">
      <c r="B43" s="53"/>
      <c r="C43" s="53"/>
      <c r="D43" s="36"/>
      <c r="E43" s="37"/>
      <c r="F43" s="53"/>
      <c r="G43" s="51"/>
      <c r="H43" s="53"/>
      <c r="I43" s="51"/>
      <c r="J43" s="57"/>
      <c r="K43" s="57"/>
      <c r="L43" s="45"/>
      <c r="M43" s="33" t="s">
        <v>13</v>
      </c>
      <c r="N43" s="33" t="s">
        <v>14</v>
      </c>
      <c r="O43" s="20"/>
    </row>
    <row r="44" spans="2:16" ht="18.75" customHeight="1" x14ac:dyDescent="0.15">
      <c r="B44" s="6">
        <v>1</v>
      </c>
      <c r="C44" s="7">
        <v>0.39583333333333331</v>
      </c>
      <c r="D44" s="23"/>
      <c r="E44" s="11"/>
      <c r="F44" s="6" t="s">
        <v>28</v>
      </c>
      <c r="G44" s="24" t="s">
        <v>40</v>
      </c>
      <c r="H44" s="6" t="s">
        <v>4</v>
      </c>
      <c r="I44" s="46"/>
      <c r="J44" s="47"/>
      <c r="K44" s="47"/>
      <c r="L44" s="48"/>
      <c r="M44" s="7">
        <f>C44-$O$37</f>
        <v>0.3611111111111111</v>
      </c>
      <c r="N44" s="7">
        <f>C44-$P$37</f>
        <v>0.36805555555555552</v>
      </c>
    </row>
    <row r="45" spans="2:16" ht="18.75" customHeight="1" x14ac:dyDescent="0.15">
      <c r="B45" s="25">
        <v>2</v>
      </c>
      <c r="C45" s="27">
        <v>0.47916666666666669</v>
      </c>
      <c r="D45" s="19"/>
      <c r="E45" s="4"/>
      <c r="F45" s="25" t="s">
        <v>27</v>
      </c>
      <c r="G45" s="24" t="s">
        <v>40</v>
      </c>
      <c r="H45" s="6" t="s">
        <v>4</v>
      </c>
      <c r="I45" s="46"/>
      <c r="J45" s="47"/>
      <c r="K45" s="47"/>
      <c r="L45" s="48"/>
      <c r="M45" s="7">
        <f t="shared" ref="M45:M47" si="6">C45-$O$37</f>
        <v>0.44444444444444448</v>
      </c>
      <c r="N45" s="7">
        <f>C45-$P$37</f>
        <v>0.4513888888888889</v>
      </c>
    </row>
    <row r="46" spans="2:16" ht="18.75" customHeight="1" x14ac:dyDescent="0.15">
      <c r="B46" s="6">
        <v>3</v>
      </c>
      <c r="C46" s="7">
        <v>0.5625</v>
      </c>
      <c r="D46" s="26"/>
      <c r="F46" s="6" t="s">
        <v>28</v>
      </c>
      <c r="G46" s="24" t="s">
        <v>39</v>
      </c>
      <c r="H46" s="6" t="s">
        <v>4</v>
      </c>
      <c r="I46" s="46"/>
      <c r="J46" s="47"/>
      <c r="K46" s="47"/>
      <c r="L46" s="48"/>
      <c r="M46" s="7">
        <f t="shared" si="6"/>
        <v>0.52777777777777779</v>
      </c>
      <c r="N46" s="7">
        <f>C46-$P$37</f>
        <v>0.53472222222222221</v>
      </c>
    </row>
    <row r="47" spans="2:16" ht="18.75" customHeight="1" x14ac:dyDescent="0.15">
      <c r="B47" s="6">
        <v>4</v>
      </c>
      <c r="C47" s="7">
        <v>0.64583333333333337</v>
      </c>
      <c r="D47" s="26"/>
      <c r="F47" s="25" t="s">
        <v>27</v>
      </c>
      <c r="G47" s="24" t="s">
        <v>39</v>
      </c>
      <c r="H47" s="6" t="s">
        <v>4</v>
      </c>
      <c r="I47" s="46"/>
      <c r="J47" s="47"/>
      <c r="K47" s="47"/>
      <c r="L47" s="48"/>
      <c r="M47" s="7">
        <f t="shared" si="6"/>
        <v>0.61111111111111116</v>
      </c>
      <c r="N47" s="7">
        <f>C47-$P$37</f>
        <v>0.61805555555555558</v>
      </c>
    </row>
    <row r="48" spans="2:16" s="3" customFormat="1" ht="22.5" customHeight="1" x14ac:dyDescent="0.15">
      <c r="B48" s="5"/>
      <c r="C48" s="5"/>
      <c r="D48" s="5"/>
      <c r="E48" s="5"/>
      <c r="F48" s="1"/>
      <c r="H48" s="4"/>
      <c r="I48" s="1"/>
      <c r="J48" s="5"/>
      <c r="K48" s="1"/>
      <c r="L48" s="5"/>
      <c r="M48" s="1"/>
      <c r="N48" s="1"/>
    </row>
  </sheetData>
  <sortState ref="F10:G11">
    <sortCondition ref="F10:F11"/>
  </sortState>
  <mergeCells count="41">
    <mergeCell ref="M42:N42"/>
    <mergeCell ref="I44:L44"/>
    <mergeCell ref="I45:L45"/>
    <mergeCell ref="I46:L46"/>
    <mergeCell ref="I47:L47"/>
    <mergeCell ref="B42:B43"/>
    <mergeCell ref="C42:C43"/>
    <mergeCell ref="F42:F43"/>
    <mergeCell ref="I42:L43"/>
    <mergeCell ref="G42:G43"/>
    <mergeCell ref="H42:H43"/>
    <mergeCell ref="F16:L16"/>
    <mergeCell ref="B41:N41"/>
    <mergeCell ref="I35:L35"/>
    <mergeCell ref="I36:L36"/>
    <mergeCell ref="I37:L37"/>
    <mergeCell ref="I38:L38"/>
    <mergeCell ref="I39:L39"/>
    <mergeCell ref="M33:N33"/>
    <mergeCell ref="G33:G34"/>
    <mergeCell ref="H33:H34"/>
    <mergeCell ref="B33:B34"/>
    <mergeCell ref="C33:C34"/>
    <mergeCell ref="F33:F34"/>
    <mergeCell ref="I33:L34"/>
    <mergeCell ref="B1:N1"/>
    <mergeCell ref="L5:L6"/>
    <mergeCell ref="K5:K6"/>
    <mergeCell ref="B4:N4"/>
    <mergeCell ref="B32:N32"/>
    <mergeCell ref="B2:N2"/>
    <mergeCell ref="G5:G6"/>
    <mergeCell ref="H5:H6"/>
    <mergeCell ref="I5:I6"/>
    <mergeCell ref="J5:J6"/>
    <mergeCell ref="C5:C6"/>
    <mergeCell ref="B5:B6"/>
    <mergeCell ref="F5:F6"/>
    <mergeCell ref="M5:N5"/>
    <mergeCell ref="D5:D6"/>
    <mergeCell ref="E5:E6"/>
  </mergeCells>
  <phoneticPr fontId="1"/>
  <printOptions horizontalCentered="1"/>
  <pageMargins left="0.23622047244094491" right="0.23622047244094491" top="0.39370078740157483" bottom="0.24" header="0.31496062992125984" footer="0.16"/>
  <pageSetup paperSize="9" orientation="portrait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9" zoomScale="90" zoomScaleNormal="90" zoomScaleSheetLayoutView="100" zoomScalePageLayoutView="90" workbookViewId="0">
      <selection activeCell="R13" sqref="R13"/>
    </sheetView>
  </sheetViews>
  <sheetFormatPr defaultColWidth="8.875" defaultRowHeight="13.5" x14ac:dyDescent="0.15"/>
  <cols>
    <col min="1" max="1" width="1.125" style="1" customWidth="1"/>
    <col min="2" max="2" width="5.5" style="5" bestFit="1" customWidth="1"/>
    <col min="3" max="3" width="10.625" style="5" customWidth="1"/>
    <col min="4" max="5" width="10.625" style="5" hidden="1" customWidth="1"/>
    <col min="6" max="6" width="10.625" style="1" customWidth="1"/>
    <col min="7" max="7" width="15.125" style="3" customWidth="1"/>
    <col min="8" max="8" width="5.625" style="4" customWidth="1"/>
    <col min="9" max="9" width="3.5" style="1" bestFit="1" customWidth="1"/>
    <col min="10" max="10" width="2.5" style="5" bestFit="1" customWidth="1"/>
    <col min="11" max="11" width="6.625" style="1" customWidth="1"/>
    <col min="12" max="12" width="5.625" style="5" customWidth="1"/>
    <col min="13" max="14" width="8.875" style="1"/>
    <col min="15" max="19" width="9" style="1" customWidth="1"/>
    <col min="20" max="16384" width="8.875" style="1"/>
  </cols>
  <sheetData>
    <row r="1" spans="2:14" ht="6.75" customHeight="1" x14ac:dyDescent="0.1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25.5" customHeight="1" x14ac:dyDescent="0.15">
      <c r="B2" s="49" t="s">
        <v>60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2.75" customHeight="1" x14ac:dyDescent="0.15">
      <c r="B3" s="2"/>
      <c r="C3" s="3"/>
      <c r="D3" s="3"/>
      <c r="E3" s="3"/>
    </row>
    <row r="4" spans="2:14" ht="18.75" customHeight="1" x14ac:dyDescent="0.15">
      <c r="B4" s="46" t="s">
        <v>54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4" ht="14.25" customHeight="1" x14ac:dyDescent="0.15">
      <c r="B5" s="58" t="s">
        <v>8</v>
      </c>
      <c r="C5" s="52" t="s">
        <v>5</v>
      </c>
      <c r="D5" s="65" t="s">
        <v>9</v>
      </c>
      <c r="E5" s="67" t="s">
        <v>10</v>
      </c>
      <c r="F5" s="58" t="s">
        <v>0</v>
      </c>
      <c r="G5" s="50" t="s">
        <v>7</v>
      </c>
      <c r="H5" s="52" t="s">
        <v>17</v>
      </c>
      <c r="I5" s="54" t="s">
        <v>6</v>
      </c>
      <c r="J5" s="56" t="s">
        <v>52</v>
      </c>
      <c r="K5" s="44" t="s">
        <v>16</v>
      </c>
      <c r="L5" s="52" t="s">
        <v>26</v>
      </c>
      <c r="M5" s="53" t="s">
        <v>12</v>
      </c>
      <c r="N5" s="53"/>
    </row>
    <row r="6" spans="2:14" ht="14.25" customHeight="1" x14ac:dyDescent="0.15">
      <c r="B6" s="53"/>
      <c r="C6" s="53"/>
      <c r="D6" s="66"/>
      <c r="E6" s="68"/>
      <c r="F6" s="53"/>
      <c r="G6" s="51"/>
      <c r="H6" s="53"/>
      <c r="I6" s="55"/>
      <c r="J6" s="57"/>
      <c r="K6" s="45"/>
      <c r="L6" s="53"/>
      <c r="M6" s="33" t="s">
        <v>13</v>
      </c>
      <c r="N6" s="33" t="s">
        <v>14</v>
      </c>
    </row>
    <row r="7" spans="2:14" ht="18.75" customHeight="1" x14ac:dyDescent="0.15">
      <c r="B7" s="6">
        <v>1</v>
      </c>
      <c r="C7" s="7">
        <v>0.39583333333333331</v>
      </c>
      <c r="D7" s="8">
        <v>1.0416666666666666E-2</v>
      </c>
      <c r="E7" s="9"/>
      <c r="F7" s="6" t="s">
        <v>27</v>
      </c>
      <c r="G7" s="10" t="s">
        <v>41</v>
      </c>
      <c r="H7" s="14" t="s">
        <v>2</v>
      </c>
      <c r="I7" s="38" t="s">
        <v>61</v>
      </c>
      <c r="J7" s="40" t="s">
        <v>18</v>
      </c>
      <c r="K7" s="12" t="s">
        <v>62</v>
      </c>
      <c r="L7" s="13"/>
      <c r="M7" s="7">
        <f>C7-"0:３０:00"</f>
        <v>0.375</v>
      </c>
      <c r="N7" s="7">
        <f>C7-"0:15:00"</f>
        <v>0.38541666666666663</v>
      </c>
    </row>
    <row r="8" spans="2:14" ht="18.75" customHeight="1" x14ac:dyDescent="0.15">
      <c r="B8" s="14">
        <v>2</v>
      </c>
      <c r="C8" s="15">
        <f>C7+D7</f>
        <v>0.40625</v>
      </c>
      <c r="D8" s="8">
        <v>1.0416666666666666E-2</v>
      </c>
      <c r="E8" s="9"/>
      <c r="F8" s="14" t="s">
        <v>28</v>
      </c>
      <c r="G8" s="10" t="s">
        <v>41</v>
      </c>
      <c r="H8" s="14" t="s">
        <v>2</v>
      </c>
      <c r="I8" s="38" t="s">
        <v>61</v>
      </c>
      <c r="J8" s="40" t="s">
        <v>18</v>
      </c>
      <c r="K8" s="12" t="s">
        <v>62</v>
      </c>
      <c r="L8" s="14"/>
      <c r="M8" s="7">
        <f>C8-"0:３０:00"</f>
        <v>0.38541666666666669</v>
      </c>
      <c r="N8" s="7">
        <f>C8-"0:15:00"</f>
        <v>0.39583333333333331</v>
      </c>
    </row>
    <row r="9" spans="2:14" ht="18.75" customHeight="1" x14ac:dyDescent="0.15">
      <c r="B9" s="6">
        <v>3</v>
      </c>
      <c r="C9" s="15">
        <f t="shared" ref="C9:C20" si="0">C8+D8</f>
        <v>0.41666666666666669</v>
      </c>
      <c r="D9" s="8">
        <v>1.7361111111111112E-2</v>
      </c>
      <c r="E9" s="9"/>
      <c r="F9" s="14" t="s">
        <v>1</v>
      </c>
      <c r="G9" s="17" t="s">
        <v>42</v>
      </c>
      <c r="H9" s="6" t="s">
        <v>4</v>
      </c>
      <c r="I9" s="38"/>
      <c r="J9" s="11"/>
      <c r="K9" s="12"/>
      <c r="L9" s="13"/>
      <c r="M9" s="7">
        <f t="shared" ref="M9:M21" si="1">C9-"0:３０:00"</f>
        <v>0.39583333333333337</v>
      </c>
      <c r="N9" s="7">
        <f t="shared" ref="N9:N21" si="2">C9-"0:15:00"</f>
        <v>0.40625</v>
      </c>
    </row>
    <row r="10" spans="2:14" ht="18.75" customHeight="1" x14ac:dyDescent="0.15">
      <c r="B10" s="14">
        <v>4</v>
      </c>
      <c r="C10" s="15">
        <f t="shared" si="0"/>
        <v>0.43402777777777779</v>
      </c>
      <c r="D10" s="8">
        <v>1.3888888888888888E-2</v>
      </c>
      <c r="E10" s="9"/>
      <c r="F10" s="14" t="s">
        <v>1</v>
      </c>
      <c r="G10" s="10" t="s">
        <v>43</v>
      </c>
      <c r="H10" s="14" t="s">
        <v>2</v>
      </c>
      <c r="I10" s="38" t="s">
        <v>61</v>
      </c>
      <c r="J10" s="40" t="s">
        <v>18</v>
      </c>
      <c r="K10" s="12" t="s">
        <v>62</v>
      </c>
      <c r="L10" s="14"/>
      <c r="M10" s="7">
        <f t="shared" si="1"/>
        <v>0.41319444444444448</v>
      </c>
      <c r="N10" s="7">
        <f t="shared" si="2"/>
        <v>0.4236111111111111</v>
      </c>
    </row>
    <row r="11" spans="2:14" s="3" customFormat="1" ht="18.75" customHeight="1" x14ac:dyDescent="0.15">
      <c r="B11" s="6">
        <v>5</v>
      </c>
      <c r="C11" s="15">
        <f t="shared" si="0"/>
        <v>0.44791666666666669</v>
      </c>
      <c r="D11" s="8">
        <v>1.0416666666666666E-2</v>
      </c>
      <c r="E11" s="9"/>
      <c r="F11" s="14" t="s">
        <v>3</v>
      </c>
      <c r="G11" s="10" t="s">
        <v>43</v>
      </c>
      <c r="H11" s="14" t="s">
        <v>2</v>
      </c>
      <c r="I11" s="38" t="s">
        <v>61</v>
      </c>
      <c r="J11" s="40" t="s">
        <v>18</v>
      </c>
      <c r="K11" s="12" t="s">
        <v>62</v>
      </c>
      <c r="L11" s="6"/>
      <c r="M11" s="7">
        <f t="shared" si="1"/>
        <v>0.42708333333333337</v>
      </c>
      <c r="N11" s="7">
        <f t="shared" si="2"/>
        <v>0.4375</v>
      </c>
    </row>
    <row r="12" spans="2:14" s="3" customFormat="1" ht="18.75" customHeight="1" x14ac:dyDescent="0.15">
      <c r="B12" s="14">
        <v>6</v>
      </c>
      <c r="C12" s="15">
        <f t="shared" si="0"/>
        <v>0.45833333333333337</v>
      </c>
      <c r="D12" s="8">
        <v>1.0416666666666701E-2</v>
      </c>
      <c r="E12" s="9"/>
      <c r="F12" s="14" t="s">
        <v>1</v>
      </c>
      <c r="G12" s="10" t="s">
        <v>44</v>
      </c>
      <c r="H12" s="14" t="s">
        <v>2</v>
      </c>
      <c r="I12" s="38" t="s">
        <v>61</v>
      </c>
      <c r="J12" s="40" t="s">
        <v>18</v>
      </c>
      <c r="K12" s="12" t="s">
        <v>62</v>
      </c>
      <c r="L12" s="14"/>
      <c r="M12" s="7">
        <f t="shared" si="1"/>
        <v>0.43750000000000006</v>
      </c>
      <c r="N12" s="7">
        <f t="shared" si="2"/>
        <v>0.44791666666666669</v>
      </c>
    </row>
    <row r="13" spans="2:14" s="3" customFormat="1" ht="18.75" customHeight="1" x14ac:dyDescent="0.15">
      <c r="B13" s="6">
        <v>7</v>
      </c>
      <c r="C13" s="15">
        <f t="shared" si="0"/>
        <v>0.46875000000000006</v>
      </c>
      <c r="D13" s="8">
        <v>1.0416666666666666E-2</v>
      </c>
      <c r="E13" s="9"/>
      <c r="F13" s="14" t="s">
        <v>3</v>
      </c>
      <c r="G13" s="17" t="s">
        <v>44</v>
      </c>
      <c r="H13" s="14" t="s">
        <v>2</v>
      </c>
      <c r="I13" s="38" t="s">
        <v>61</v>
      </c>
      <c r="J13" s="40" t="s">
        <v>18</v>
      </c>
      <c r="K13" s="12" t="s">
        <v>62</v>
      </c>
      <c r="L13" s="6"/>
      <c r="M13" s="7">
        <f t="shared" si="1"/>
        <v>0.44791666666666674</v>
      </c>
      <c r="N13" s="7">
        <f t="shared" si="2"/>
        <v>0.45833333333333337</v>
      </c>
    </row>
    <row r="14" spans="2:14" s="3" customFormat="1" ht="18.75" customHeight="1" x14ac:dyDescent="0.15">
      <c r="B14" s="14">
        <v>8</v>
      </c>
      <c r="C14" s="15">
        <f t="shared" si="0"/>
        <v>0.47916666666666674</v>
      </c>
      <c r="D14" s="8">
        <v>1.3888888888888888E-2</v>
      </c>
      <c r="E14" s="9"/>
      <c r="F14" s="6" t="s">
        <v>3</v>
      </c>
      <c r="G14" s="22" t="s">
        <v>46</v>
      </c>
      <c r="H14" s="6" t="s">
        <v>4</v>
      </c>
      <c r="I14" s="38"/>
      <c r="J14" s="11"/>
      <c r="K14" s="18"/>
      <c r="L14" s="6"/>
      <c r="M14" s="7">
        <f t="shared" ref="M14" si="3">C14-"0:３０:00"</f>
        <v>0.45833333333333343</v>
      </c>
      <c r="N14" s="7">
        <f t="shared" ref="N14" si="4">C14-"0:15:00"</f>
        <v>0.46875000000000006</v>
      </c>
    </row>
    <row r="15" spans="2:14" s="3" customFormat="1" ht="18.75" customHeight="1" x14ac:dyDescent="0.15">
      <c r="B15" s="6">
        <v>9</v>
      </c>
      <c r="C15" s="15">
        <f t="shared" si="0"/>
        <v>0.49305555555555564</v>
      </c>
      <c r="D15" s="8">
        <v>6.9444444444444441E-3</v>
      </c>
      <c r="E15" s="9"/>
      <c r="F15" s="14" t="s">
        <v>1</v>
      </c>
      <c r="G15" s="10" t="s">
        <v>41</v>
      </c>
      <c r="H15" s="6" t="s">
        <v>4</v>
      </c>
      <c r="I15" s="38"/>
      <c r="J15" s="11"/>
      <c r="K15" s="12"/>
      <c r="L15" s="14"/>
      <c r="M15" s="7">
        <f t="shared" si="1"/>
        <v>0.47222222222222232</v>
      </c>
      <c r="N15" s="7">
        <f t="shared" si="2"/>
        <v>0.48263888888888895</v>
      </c>
    </row>
    <row r="16" spans="2:14" s="3" customFormat="1" ht="18.75" customHeight="1" x14ac:dyDescent="0.15">
      <c r="B16" s="14">
        <v>10</v>
      </c>
      <c r="C16" s="15">
        <f t="shared" si="0"/>
        <v>0.50000000000000011</v>
      </c>
      <c r="D16" s="8">
        <v>1.0416666666666666E-2</v>
      </c>
      <c r="E16" s="9"/>
      <c r="F16" s="14" t="s">
        <v>3</v>
      </c>
      <c r="G16" s="17" t="s">
        <v>41</v>
      </c>
      <c r="H16" s="6" t="s">
        <v>4</v>
      </c>
      <c r="I16" s="38"/>
      <c r="J16" s="11"/>
      <c r="K16" s="12"/>
      <c r="L16" s="6"/>
      <c r="M16" s="7">
        <f t="shared" si="1"/>
        <v>0.4791666666666668</v>
      </c>
      <c r="N16" s="7">
        <f t="shared" si="2"/>
        <v>0.48958333333333343</v>
      </c>
    </row>
    <row r="17" spans="2:16" s="3" customFormat="1" ht="18.75" customHeight="1" x14ac:dyDescent="0.15">
      <c r="B17" s="6">
        <v>11</v>
      </c>
      <c r="C17" s="15">
        <f t="shared" si="0"/>
        <v>0.51041666666666674</v>
      </c>
      <c r="D17" s="8">
        <v>6.9444444444444441E-3</v>
      </c>
      <c r="E17" s="9"/>
      <c r="F17" s="14" t="s">
        <v>1</v>
      </c>
      <c r="G17" s="10" t="s">
        <v>43</v>
      </c>
      <c r="H17" s="6" t="s">
        <v>4</v>
      </c>
      <c r="I17" s="17"/>
      <c r="J17" s="11"/>
      <c r="K17" s="18"/>
      <c r="L17" s="6"/>
      <c r="M17" s="7">
        <f t="shared" si="1"/>
        <v>0.48958333333333343</v>
      </c>
      <c r="N17" s="7">
        <f t="shared" si="2"/>
        <v>0.50000000000000011</v>
      </c>
    </row>
    <row r="18" spans="2:16" s="3" customFormat="1" ht="18.75" customHeight="1" x14ac:dyDescent="0.15">
      <c r="B18" s="14">
        <v>12</v>
      </c>
      <c r="C18" s="15">
        <f t="shared" si="0"/>
        <v>0.51736111111111116</v>
      </c>
      <c r="D18" s="8">
        <v>6.9444444444444441E-3</v>
      </c>
      <c r="E18" s="9"/>
      <c r="F18" s="14" t="s">
        <v>3</v>
      </c>
      <c r="G18" s="10" t="s">
        <v>43</v>
      </c>
      <c r="H18" s="6" t="s">
        <v>4</v>
      </c>
      <c r="I18" s="10"/>
      <c r="J18" s="11"/>
      <c r="K18" s="16"/>
      <c r="L18" s="14"/>
      <c r="M18" s="7">
        <f t="shared" si="1"/>
        <v>0.49652777777777785</v>
      </c>
      <c r="N18" s="7">
        <f t="shared" si="2"/>
        <v>0.50694444444444453</v>
      </c>
    </row>
    <row r="19" spans="2:16" s="3" customFormat="1" ht="18.75" customHeight="1" x14ac:dyDescent="0.15">
      <c r="B19" s="6">
        <v>13</v>
      </c>
      <c r="C19" s="15">
        <f t="shared" si="0"/>
        <v>0.52430555555555558</v>
      </c>
      <c r="D19" s="8">
        <v>6.9444444444444441E-3</v>
      </c>
      <c r="E19" s="9"/>
      <c r="F19" s="14" t="s">
        <v>27</v>
      </c>
      <c r="G19" s="10" t="s">
        <v>45</v>
      </c>
      <c r="H19" s="6" t="s">
        <v>4</v>
      </c>
      <c r="I19" s="17"/>
      <c r="J19" s="11"/>
      <c r="K19" s="18"/>
      <c r="L19" s="6"/>
      <c r="M19" s="7">
        <f t="shared" si="1"/>
        <v>0.50347222222222221</v>
      </c>
      <c r="N19" s="7">
        <f t="shared" si="2"/>
        <v>0.51388888888888895</v>
      </c>
    </row>
    <row r="20" spans="2:16" s="3" customFormat="1" ht="18.75" customHeight="1" x14ac:dyDescent="0.15">
      <c r="B20" s="14">
        <v>14</v>
      </c>
      <c r="C20" s="15">
        <f t="shared" si="0"/>
        <v>0.53125</v>
      </c>
      <c r="D20" s="8">
        <v>6.9444444444444441E-3</v>
      </c>
      <c r="E20" s="9"/>
      <c r="F20" s="6" t="s">
        <v>3</v>
      </c>
      <c r="G20" s="10" t="s">
        <v>44</v>
      </c>
      <c r="H20" s="6" t="s">
        <v>4</v>
      </c>
      <c r="I20" s="10"/>
      <c r="J20" s="11"/>
      <c r="K20" s="16"/>
      <c r="L20" s="14"/>
      <c r="M20" s="7">
        <f t="shared" si="1"/>
        <v>0.51041666666666663</v>
      </c>
      <c r="N20" s="7">
        <f t="shared" si="2"/>
        <v>0.52083333333333337</v>
      </c>
    </row>
    <row r="21" spans="2:16" s="3" customFormat="1" ht="18.75" customHeight="1" x14ac:dyDescent="0.15">
      <c r="B21" s="6">
        <v>15</v>
      </c>
      <c r="C21" s="15">
        <f>C20+D20</f>
        <v>0.53819444444444442</v>
      </c>
      <c r="D21" s="8">
        <v>3.125E-2</v>
      </c>
      <c r="E21" s="9"/>
      <c r="F21" s="6" t="s">
        <v>57</v>
      </c>
      <c r="G21" s="17" t="s">
        <v>34</v>
      </c>
      <c r="H21" s="6" t="s">
        <v>4</v>
      </c>
      <c r="I21" s="17"/>
      <c r="J21" s="11"/>
      <c r="K21" s="18"/>
      <c r="L21" s="6"/>
      <c r="M21" s="7">
        <f t="shared" si="1"/>
        <v>0.51736111111111105</v>
      </c>
      <c r="N21" s="7">
        <f t="shared" si="2"/>
        <v>0.52777777777777779</v>
      </c>
    </row>
    <row r="22" spans="2:16" s="3" customFormat="1" ht="18.75" customHeight="1" x14ac:dyDescent="0.15">
      <c r="B22" s="14">
        <v>16</v>
      </c>
      <c r="C22" s="15">
        <f>C21+D21</f>
        <v>0.56944444444444442</v>
      </c>
      <c r="D22" s="8">
        <v>1.3888888888888888E-2</v>
      </c>
      <c r="E22" s="9"/>
      <c r="F22" s="6" t="s">
        <v>58</v>
      </c>
      <c r="G22" s="22" t="s">
        <v>46</v>
      </c>
      <c r="H22" s="6" t="s">
        <v>4</v>
      </c>
      <c r="I22" s="22"/>
      <c r="J22" s="39"/>
      <c r="K22" s="16"/>
      <c r="L22" s="14"/>
      <c r="M22" s="7">
        <f t="shared" ref="M22" si="5">C22-"0:３０:00"</f>
        <v>0.54861111111111105</v>
      </c>
      <c r="N22" s="7">
        <f t="shared" ref="N22" si="6">C22-"0:15:00"</f>
        <v>0.55902777777777779</v>
      </c>
    </row>
    <row r="23" spans="2:16" s="3" customFormat="1" ht="18.75" customHeight="1" x14ac:dyDescent="0.15">
      <c r="B23" s="6">
        <v>17</v>
      </c>
      <c r="C23" s="15">
        <f>C22+D22</f>
        <v>0.58333333333333326</v>
      </c>
      <c r="D23" s="8">
        <v>1.7361111111111112E-2</v>
      </c>
      <c r="E23" s="9"/>
      <c r="F23" s="6" t="s">
        <v>3</v>
      </c>
      <c r="G23" s="17" t="s">
        <v>42</v>
      </c>
      <c r="H23" s="6" t="s">
        <v>4</v>
      </c>
      <c r="I23" s="22"/>
      <c r="J23" s="28"/>
      <c r="K23" s="16"/>
      <c r="L23" s="14"/>
      <c r="M23" s="7">
        <f>C23-"0:３０:00"</f>
        <v>0.56249999999999989</v>
      </c>
      <c r="N23" s="7">
        <f>C23-"0:15:00"</f>
        <v>0.57291666666666663</v>
      </c>
    </row>
    <row r="24" spans="2:16" s="3" customFormat="1" ht="18.75" customHeight="1" x14ac:dyDescent="0.15">
      <c r="B24" s="14">
        <v>18</v>
      </c>
      <c r="C24" s="15">
        <f>C23+D23</f>
        <v>0.60069444444444442</v>
      </c>
      <c r="D24" s="8">
        <v>6.9444444444444441E-3</v>
      </c>
      <c r="E24" s="9"/>
      <c r="F24" s="14" t="s">
        <v>1</v>
      </c>
      <c r="G24" s="10" t="s">
        <v>47</v>
      </c>
      <c r="H24" s="6" t="s">
        <v>4</v>
      </c>
      <c r="I24" s="22"/>
      <c r="J24" s="28"/>
      <c r="K24" s="16"/>
      <c r="L24" s="6"/>
      <c r="M24" s="7">
        <f>C24-"0:３０:00"</f>
        <v>0.57986111111111105</v>
      </c>
      <c r="N24" s="7">
        <f>C24-"0:15:00"</f>
        <v>0.59027777777777779</v>
      </c>
    </row>
    <row r="25" spans="2:16" s="3" customFormat="1" ht="18.75" customHeight="1" x14ac:dyDescent="0.15">
      <c r="B25" s="6">
        <v>19</v>
      </c>
      <c r="C25" s="7">
        <f>C24+D24</f>
        <v>0.60763888888888884</v>
      </c>
      <c r="D25" s="8"/>
      <c r="E25" s="9"/>
      <c r="F25" s="6" t="s">
        <v>3</v>
      </c>
      <c r="G25" s="17" t="s">
        <v>47</v>
      </c>
      <c r="H25" s="6" t="s">
        <v>4</v>
      </c>
      <c r="I25" s="17"/>
      <c r="J25" s="39"/>
      <c r="K25" s="18"/>
      <c r="L25" s="6"/>
      <c r="M25" s="7">
        <f>C25-"0:３０:00"</f>
        <v>0.58680555555555547</v>
      </c>
      <c r="N25" s="7">
        <f>C25-"0:15:00"</f>
        <v>0.59722222222222221</v>
      </c>
    </row>
    <row r="26" spans="2:16" s="3" customFormat="1" ht="18.75" customHeight="1" x14ac:dyDescent="0.15">
      <c r="O26" s="20"/>
    </row>
    <row r="27" spans="2:16" s="3" customFormat="1" ht="19.5" customHeight="1" x14ac:dyDescent="0.15">
      <c r="B27" s="4"/>
      <c r="C27" s="4"/>
      <c r="D27" s="20"/>
      <c r="F27" s="4"/>
      <c r="G27" s="4"/>
      <c r="H27" s="4"/>
      <c r="J27" s="4"/>
      <c r="L27" s="4"/>
      <c r="O27" s="20"/>
    </row>
    <row r="28" spans="2:16" ht="14.25" customHeight="1" x14ac:dyDescent="0.15">
      <c r="B28" s="46" t="s">
        <v>55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20"/>
    </row>
    <row r="29" spans="2:16" ht="14.25" customHeight="1" x14ac:dyDescent="0.15">
      <c r="B29" s="52" t="s">
        <v>8</v>
      </c>
      <c r="C29" s="52" t="s">
        <v>53</v>
      </c>
      <c r="D29" s="34"/>
      <c r="E29" s="35"/>
      <c r="F29" s="52" t="s">
        <v>0</v>
      </c>
      <c r="G29" s="50" t="s">
        <v>7</v>
      </c>
      <c r="H29" s="52" t="s">
        <v>17</v>
      </c>
      <c r="I29" s="50" t="s">
        <v>11</v>
      </c>
      <c r="J29" s="56"/>
      <c r="K29" s="56"/>
      <c r="L29" s="44"/>
      <c r="M29" s="53" t="s">
        <v>12</v>
      </c>
      <c r="N29" s="53"/>
      <c r="O29" s="20"/>
    </row>
    <row r="30" spans="2:16" ht="19.5" customHeight="1" x14ac:dyDescent="0.15">
      <c r="B30" s="53"/>
      <c r="C30" s="53"/>
      <c r="D30" s="36"/>
      <c r="E30" s="37"/>
      <c r="F30" s="53"/>
      <c r="G30" s="51"/>
      <c r="H30" s="53"/>
      <c r="I30" s="51"/>
      <c r="J30" s="57"/>
      <c r="K30" s="57"/>
      <c r="L30" s="45"/>
      <c r="M30" s="33" t="s">
        <v>13</v>
      </c>
      <c r="N30" s="33" t="s">
        <v>14</v>
      </c>
      <c r="O30" s="20"/>
      <c r="P30" s="20"/>
    </row>
    <row r="31" spans="2:16" ht="18.75" customHeight="1" x14ac:dyDescent="0.15">
      <c r="B31" s="6">
        <v>1</v>
      </c>
      <c r="C31" s="7">
        <v>0.39583333333333331</v>
      </c>
      <c r="D31" s="26"/>
      <c r="F31" s="6" t="s">
        <v>3</v>
      </c>
      <c r="G31" s="24" t="s">
        <v>50</v>
      </c>
      <c r="H31" s="6" t="s">
        <v>4</v>
      </c>
      <c r="I31" s="46"/>
      <c r="J31" s="47"/>
      <c r="K31" s="47"/>
      <c r="L31" s="48"/>
      <c r="M31" s="7">
        <f>C31-$O$32</f>
        <v>0.3611111111111111</v>
      </c>
      <c r="N31" s="7">
        <f>C31-$P$32</f>
        <v>0.36805555555555552</v>
      </c>
      <c r="O31" s="20">
        <v>2.7777777777777776E-2</v>
      </c>
      <c r="P31" s="20">
        <v>2.0833333333333332E-2</v>
      </c>
    </row>
    <row r="32" spans="2:16" ht="18.75" customHeight="1" x14ac:dyDescent="0.15">
      <c r="B32" s="6">
        <v>2</v>
      </c>
      <c r="C32" s="7">
        <v>0.41666666666666669</v>
      </c>
      <c r="D32" s="26"/>
      <c r="F32" s="6" t="s">
        <v>1</v>
      </c>
      <c r="G32" s="24" t="s">
        <v>36</v>
      </c>
      <c r="H32" s="6" t="s">
        <v>4</v>
      </c>
      <c r="I32" s="46"/>
      <c r="J32" s="47"/>
      <c r="K32" s="47"/>
      <c r="L32" s="48"/>
      <c r="M32" s="7">
        <f>C32-$O$33</f>
        <v>0.375</v>
      </c>
      <c r="N32" s="7">
        <f>C32-$P$33</f>
        <v>0.38194444444444448</v>
      </c>
      <c r="O32" s="20">
        <v>3.4722222222222224E-2</v>
      </c>
      <c r="P32" s="20">
        <v>2.7777777777777776E-2</v>
      </c>
    </row>
    <row r="33" spans="1:16" ht="18.75" customHeight="1" x14ac:dyDescent="0.15">
      <c r="B33" s="6">
        <v>3</v>
      </c>
      <c r="C33" s="7">
        <v>0.5</v>
      </c>
      <c r="D33" s="26"/>
      <c r="F33" s="6" t="s">
        <v>1</v>
      </c>
      <c r="G33" s="24" t="s">
        <v>50</v>
      </c>
      <c r="H33" s="6" t="s">
        <v>4</v>
      </c>
      <c r="I33" s="46"/>
      <c r="J33" s="47"/>
      <c r="K33" s="47"/>
      <c r="L33" s="48"/>
      <c r="M33" s="7">
        <f>C33-$O$32</f>
        <v>0.46527777777777779</v>
      </c>
      <c r="N33" s="7">
        <f>C33-$P$32</f>
        <v>0.47222222222222221</v>
      </c>
      <c r="O33" s="20">
        <v>4.1666666666666664E-2</v>
      </c>
      <c r="P33" s="20">
        <v>3.4722222222222224E-2</v>
      </c>
    </row>
    <row r="34" spans="1:16" ht="19.5" customHeight="1" x14ac:dyDescent="0.15">
      <c r="A34" s="3"/>
      <c r="B34" s="11"/>
      <c r="C34" s="23"/>
      <c r="D34" s="19"/>
      <c r="E34" s="4"/>
      <c r="F34" s="11"/>
      <c r="G34" s="11"/>
      <c r="H34" s="11"/>
      <c r="I34" s="11"/>
      <c r="J34" s="11"/>
      <c r="K34" s="11"/>
      <c r="L34" s="11"/>
      <c r="M34" s="23"/>
      <c r="N34" s="23"/>
      <c r="O34" s="20"/>
      <c r="P34" s="20"/>
    </row>
    <row r="35" spans="1:16" ht="19.5" customHeight="1" x14ac:dyDescent="0.15">
      <c r="B35" s="46" t="s">
        <v>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20"/>
    </row>
    <row r="36" spans="1:16" ht="14.25" customHeight="1" x14ac:dyDescent="0.15">
      <c r="B36" s="52" t="s">
        <v>8</v>
      </c>
      <c r="C36" s="52" t="s">
        <v>53</v>
      </c>
      <c r="D36" s="34"/>
      <c r="E36" s="35"/>
      <c r="F36" s="52" t="s">
        <v>0</v>
      </c>
      <c r="G36" s="50" t="s">
        <v>7</v>
      </c>
      <c r="H36" s="52" t="s">
        <v>17</v>
      </c>
      <c r="I36" s="50" t="s">
        <v>11</v>
      </c>
      <c r="J36" s="56"/>
      <c r="K36" s="56"/>
      <c r="L36" s="44"/>
      <c r="M36" s="53" t="s">
        <v>12</v>
      </c>
      <c r="N36" s="53"/>
      <c r="O36" s="20"/>
    </row>
    <row r="37" spans="1:16" ht="19.5" customHeight="1" x14ac:dyDescent="0.15">
      <c r="B37" s="53"/>
      <c r="C37" s="53"/>
      <c r="D37" s="36"/>
      <c r="E37" s="37"/>
      <c r="F37" s="53"/>
      <c r="G37" s="51"/>
      <c r="H37" s="53"/>
      <c r="I37" s="51"/>
      <c r="J37" s="57"/>
      <c r="K37" s="57"/>
      <c r="L37" s="45"/>
      <c r="M37" s="33" t="s">
        <v>13</v>
      </c>
      <c r="N37" s="33" t="s">
        <v>14</v>
      </c>
      <c r="O37" s="20"/>
    </row>
    <row r="38" spans="1:16" ht="18.75" customHeight="1" x14ac:dyDescent="0.15">
      <c r="B38" s="6">
        <v>1</v>
      </c>
      <c r="C38" s="7">
        <v>0.39583333333333331</v>
      </c>
      <c r="D38" s="23"/>
      <c r="E38" s="11"/>
      <c r="F38" s="6" t="s">
        <v>28</v>
      </c>
      <c r="G38" s="24" t="s">
        <v>48</v>
      </c>
      <c r="H38" s="6" t="s">
        <v>4</v>
      </c>
      <c r="I38" s="46"/>
      <c r="J38" s="47"/>
      <c r="K38" s="47"/>
      <c r="L38" s="48"/>
      <c r="M38" s="7">
        <f>C38-$O$32</f>
        <v>0.3611111111111111</v>
      </c>
      <c r="N38" s="7">
        <f>C38-$P$32</f>
        <v>0.36805555555555552</v>
      </c>
      <c r="O38" s="20"/>
    </row>
    <row r="39" spans="1:16" ht="18.75" customHeight="1" x14ac:dyDescent="0.15">
      <c r="B39" s="25">
        <v>2</v>
      </c>
      <c r="C39" s="27">
        <v>0.41666666666666669</v>
      </c>
      <c r="D39" s="19"/>
      <c r="E39" s="4"/>
      <c r="F39" s="25" t="s">
        <v>27</v>
      </c>
      <c r="G39" s="24" t="s">
        <v>49</v>
      </c>
      <c r="H39" s="6" t="s">
        <v>4</v>
      </c>
      <c r="I39" s="46"/>
      <c r="J39" s="47"/>
      <c r="K39" s="47"/>
      <c r="L39" s="48"/>
      <c r="M39" s="7">
        <f>C39-$O$31</f>
        <v>0.3888888888888889</v>
      </c>
      <c r="N39" s="7">
        <f>C39-$P$31</f>
        <v>0.39583333333333337</v>
      </c>
    </row>
    <row r="40" spans="1:16" ht="18.75" customHeight="1" x14ac:dyDescent="0.15">
      <c r="B40" s="6">
        <v>3</v>
      </c>
      <c r="C40" s="7">
        <v>0.5</v>
      </c>
      <c r="D40" s="26"/>
      <c r="F40" s="25" t="s">
        <v>27</v>
      </c>
      <c r="G40" s="24" t="s">
        <v>48</v>
      </c>
      <c r="H40" s="6" t="s">
        <v>4</v>
      </c>
      <c r="I40" s="46"/>
      <c r="J40" s="47"/>
      <c r="K40" s="47"/>
      <c r="L40" s="48"/>
      <c r="M40" s="7">
        <f>C40-$O$32</f>
        <v>0.46527777777777779</v>
      </c>
      <c r="N40" s="7">
        <f>C40-$P$32</f>
        <v>0.47222222222222221</v>
      </c>
    </row>
    <row r="41" spans="1:16" ht="18.75" customHeight="1" x14ac:dyDescent="0.15">
      <c r="B41" s="6">
        <v>4</v>
      </c>
      <c r="C41" s="7">
        <v>0.52083333333333337</v>
      </c>
      <c r="D41" s="26"/>
      <c r="F41" s="6" t="s">
        <v>28</v>
      </c>
      <c r="G41" s="24" t="s">
        <v>49</v>
      </c>
      <c r="H41" s="6" t="s">
        <v>4</v>
      </c>
      <c r="I41" s="46"/>
      <c r="J41" s="47"/>
      <c r="K41" s="47"/>
      <c r="L41" s="48"/>
      <c r="M41" s="7">
        <f>C41-$O$31</f>
        <v>0.49305555555555558</v>
      </c>
      <c r="N41" s="7">
        <f>C41-$P$31</f>
        <v>0.5</v>
      </c>
    </row>
    <row r="42" spans="1:16" ht="19.5" customHeight="1" x14ac:dyDescent="0.15"/>
    <row r="43" spans="1:16" s="3" customFormat="1" ht="22.5" customHeight="1" x14ac:dyDescent="0.15">
      <c r="B43" s="5"/>
      <c r="C43" s="5"/>
      <c r="D43" s="5"/>
      <c r="E43" s="5"/>
      <c r="F43" s="1"/>
      <c r="H43" s="4"/>
      <c r="I43" s="1"/>
      <c r="J43" s="5"/>
      <c r="K43" s="1"/>
      <c r="L43" s="5"/>
      <c r="M43" s="1"/>
      <c r="N43" s="1"/>
    </row>
  </sheetData>
  <mergeCells count="38">
    <mergeCell ref="I38:L38"/>
    <mergeCell ref="I39:L39"/>
    <mergeCell ref="I40:L40"/>
    <mergeCell ref="I41:L41"/>
    <mergeCell ref="B36:B37"/>
    <mergeCell ref="C36:C37"/>
    <mergeCell ref="F36:F37"/>
    <mergeCell ref="I36:L37"/>
    <mergeCell ref="M36:N36"/>
    <mergeCell ref="I31:L31"/>
    <mergeCell ref="I32:L32"/>
    <mergeCell ref="I33:L33"/>
    <mergeCell ref="B35:N35"/>
    <mergeCell ref="G36:G37"/>
    <mergeCell ref="H36:H37"/>
    <mergeCell ref="B28:N28"/>
    <mergeCell ref="B29:B30"/>
    <mergeCell ref="C29:C30"/>
    <mergeCell ref="F29:F30"/>
    <mergeCell ref="I29:L30"/>
    <mergeCell ref="M29:N29"/>
    <mergeCell ref="G29:G30"/>
    <mergeCell ref="H29:H30"/>
    <mergeCell ref="B1:N1"/>
    <mergeCell ref="B2:N2"/>
    <mergeCell ref="B4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N5"/>
  </mergeCells>
  <phoneticPr fontId="1"/>
  <printOptions horizontalCentered="1"/>
  <pageMargins left="0.23622047244094491" right="0.23622047244094491" top="0.39370078740157483" bottom="0.24" header="0.31496062992125984" footer="0.16"/>
  <pageSetup paperSize="9" orientation="portrait" horizontalDpi="4294967294" vertic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8月20日</vt:lpstr>
      <vt:lpstr>8月21日</vt:lpstr>
      <vt:lpstr>'8月20日'!Print_Area</vt:lpstr>
      <vt:lpstr>'8月21日'!Print_Area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青森陸上競技協会</cp:lastModifiedBy>
  <cp:lastPrinted>2016-07-13T11:04:34Z</cp:lastPrinted>
  <dcterms:created xsi:type="dcterms:W3CDTF">2004-12-23T14:00:08Z</dcterms:created>
  <dcterms:modified xsi:type="dcterms:W3CDTF">2016-07-13T11:12:57Z</dcterms:modified>
</cp:coreProperties>
</file>