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3"/>
  <workbookPr updateLinks="never" codeName="ThisWorkbook"/>
  <bookViews>
    <workbookView xWindow="0" yWindow="0" windowWidth="20730" windowHeight="9315" activeTab="3"/>
  </bookViews>
  <sheets>
    <sheet name="記入の仕方" sheetId="4" r:id="rId1"/>
    <sheet name="Sheet2" sheetId="6" state="hidden" r:id="rId2"/>
    <sheet name="SHeet1" sheetId="5" state="hidden" r:id="rId3"/>
    <sheet name="選手登録シート" sheetId="1" r:id="rId4"/>
    <sheet name="所属コード" sheetId="2" state="hidden" r:id="rId5"/>
    <sheet name="リスト" sheetId="3" state="hidden" r:id="rId6"/>
  </sheets>
  <externalReferences>
    <externalReference r:id="rId7"/>
  </externalReferences>
  <definedNames>
    <definedName name="LIST">SHeet1!$A$1:$B$19</definedName>
    <definedName name="_xlnm.Print_Area" localSheetId="0">記入の仕方!$A$1:$R$45</definedName>
    <definedName name="_xlnm.Print_Area" localSheetId="3">選手登録シート!$A$1:$N$107</definedName>
    <definedName name="区分">[1]設定!$A$2:$A$7</definedName>
    <definedName name="性別">[1]設定!$B$2:$B$4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1" l="1"/>
  <c r="D1" i="6" l="1"/>
  <c r="B19" i="5"/>
  <c r="D1" i="1"/>
  <c r="K24" i="1" s="1"/>
  <c r="K25" i="1" l="1"/>
  <c r="K29" i="1"/>
  <c r="K33" i="1"/>
  <c r="K37" i="1"/>
  <c r="K31" i="1"/>
  <c r="K36" i="1"/>
  <c r="K26" i="1"/>
  <c r="K30" i="1"/>
  <c r="K34" i="1"/>
  <c r="K27" i="1"/>
  <c r="K35" i="1"/>
  <c r="K28" i="1"/>
  <c r="K32" i="1"/>
  <c r="B25" i="6"/>
  <c r="K120" i="1"/>
  <c r="K116" i="1"/>
  <c r="K112" i="1"/>
  <c r="K108" i="1"/>
  <c r="K104" i="1"/>
  <c r="K100" i="1"/>
  <c r="K96" i="1"/>
  <c r="K92" i="1"/>
  <c r="K88" i="1"/>
  <c r="K84" i="1"/>
  <c r="K80" i="1"/>
  <c r="K76" i="1"/>
  <c r="K72" i="1"/>
  <c r="K68" i="1"/>
  <c r="K64" i="1"/>
  <c r="K60" i="1"/>
  <c r="K56" i="1"/>
  <c r="K52" i="1"/>
  <c r="K48" i="1"/>
  <c r="K44" i="1"/>
  <c r="K40" i="1"/>
  <c r="K122" i="1"/>
  <c r="K118" i="1"/>
  <c r="K114" i="1"/>
  <c r="K110" i="1"/>
  <c r="K106" i="1"/>
  <c r="K102" i="1"/>
  <c r="K98" i="1"/>
  <c r="K94" i="1"/>
  <c r="K90" i="1"/>
  <c r="K86" i="1"/>
  <c r="K82" i="1"/>
  <c r="K78" i="1"/>
  <c r="K74" i="1"/>
  <c r="K70" i="1"/>
  <c r="K66" i="1"/>
  <c r="K62" i="1"/>
  <c r="K58" i="1"/>
  <c r="K54" i="1"/>
  <c r="K50" i="1"/>
  <c r="K46" i="1"/>
  <c r="K42" i="1"/>
  <c r="K38" i="1"/>
  <c r="K123" i="1"/>
  <c r="K121" i="1"/>
  <c r="K119" i="1"/>
  <c r="K117" i="1"/>
  <c r="K115" i="1"/>
  <c r="K113" i="1"/>
  <c r="K111" i="1"/>
  <c r="K109" i="1"/>
  <c r="K107" i="1"/>
  <c r="K105" i="1"/>
  <c r="K103" i="1"/>
  <c r="K101" i="1"/>
  <c r="K99" i="1"/>
  <c r="K97" i="1"/>
  <c r="K95" i="1"/>
  <c r="K93" i="1"/>
  <c r="K91" i="1"/>
  <c r="K89" i="1"/>
  <c r="K87" i="1"/>
  <c r="K85" i="1"/>
  <c r="K83" i="1"/>
  <c r="K81" i="1"/>
  <c r="K79" i="1"/>
  <c r="K77" i="1"/>
  <c r="K75" i="1"/>
  <c r="K73" i="1"/>
  <c r="K71" i="1"/>
  <c r="K69" i="1"/>
  <c r="K67" i="1"/>
  <c r="K65" i="1"/>
  <c r="K63" i="1"/>
  <c r="K61" i="1"/>
  <c r="K59" i="1"/>
  <c r="K57" i="1"/>
  <c r="K55" i="1"/>
  <c r="K53" i="1"/>
  <c r="K51" i="1"/>
  <c r="K49" i="1"/>
  <c r="K47" i="1"/>
  <c r="K45" i="1"/>
  <c r="K43" i="1"/>
  <c r="K41" i="1"/>
  <c r="K39" i="1"/>
  <c r="B2" i="6"/>
  <c r="B6" i="6"/>
  <c r="B10" i="6"/>
  <c r="B14" i="6"/>
  <c r="B18" i="6"/>
  <c r="B22" i="6"/>
  <c r="B4" i="6"/>
  <c r="B8" i="6"/>
  <c r="B12" i="6"/>
  <c r="B16" i="6"/>
  <c r="B20" i="6"/>
  <c r="B24" i="6"/>
  <c r="B3" i="6"/>
  <c r="B5" i="6"/>
  <c r="B7" i="6"/>
  <c r="B9" i="6"/>
  <c r="B11" i="6"/>
  <c r="B13" i="6"/>
  <c r="B15" i="6"/>
  <c r="B17" i="6"/>
  <c r="B19" i="6"/>
  <c r="B21" i="6"/>
  <c r="B23" i="6"/>
  <c r="D24" i="4" l="1"/>
  <c r="C21" i="1" l="1"/>
  <c r="G1" i="1"/>
</calcChain>
</file>

<file path=xl/comments1.xml><?xml version="1.0" encoding="utf-8"?>
<comments xmlns="http://schemas.openxmlformats.org/spreadsheetml/2006/main">
  <authors>
    <author>takeuchi</author>
  </authors>
  <commentList>
    <comment ref="K22" authorId="0">
      <text>
        <r>
          <rPr>
            <b/>
            <sz val="9"/>
            <color indexed="81"/>
            <rFont val="MS P ゴシック"/>
            <family val="3"/>
            <charset val="128"/>
          </rPr>
          <t>学年は自動に表示されます。</t>
        </r>
      </text>
    </comment>
  </commentList>
</comments>
</file>

<file path=xl/sharedStrings.xml><?xml version="1.0" encoding="utf-8"?>
<sst xmlns="http://schemas.openxmlformats.org/spreadsheetml/2006/main" count="959" uniqueCount="676">
  <si>
    <t>選手登録シート</t>
    <rPh sb="0" eb="2">
      <t>センシュ</t>
    </rPh>
    <rPh sb="2" eb="4">
      <t>トウロク</t>
    </rPh>
    <phoneticPr fontId="4"/>
  </si>
  <si>
    <t>所　属　名</t>
    <rPh sb="0" eb="1">
      <t>トコロ</t>
    </rPh>
    <rPh sb="2" eb="3">
      <t>ゾク</t>
    </rPh>
    <rPh sb="4" eb="5">
      <t>メイ</t>
    </rPh>
    <phoneticPr fontId="4"/>
  </si>
  <si>
    <t>住　　　所</t>
    <rPh sb="0" eb="1">
      <t>ジュウ</t>
    </rPh>
    <rPh sb="4" eb="5">
      <t>ショ</t>
    </rPh>
    <phoneticPr fontId="4"/>
  </si>
  <si>
    <r>
      <t>電話番号</t>
    </r>
    <r>
      <rPr>
        <sz val="9"/>
        <rFont val="ＭＳ ゴシック"/>
        <family val="3"/>
        <charset val="128"/>
      </rPr>
      <t>(半角)</t>
    </r>
    <rPh sb="0" eb="1">
      <t>デン</t>
    </rPh>
    <rPh sb="1" eb="2">
      <t>ハナシ</t>
    </rPh>
    <rPh sb="2" eb="3">
      <t>バン</t>
    </rPh>
    <rPh sb="3" eb="4">
      <t>ゴウ</t>
    </rPh>
    <rPh sb="5" eb="7">
      <t>ハンカク</t>
    </rPh>
    <phoneticPr fontId="4"/>
  </si>
  <si>
    <r>
      <t>FAX番号</t>
    </r>
    <r>
      <rPr>
        <sz val="9"/>
        <rFont val="ＭＳ ゴシック"/>
        <family val="3"/>
        <charset val="128"/>
      </rPr>
      <t>(半角)</t>
    </r>
    <rPh sb="3" eb="5">
      <t>バンゴウ</t>
    </rPh>
    <phoneticPr fontId="4"/>
  </si>
  <si>
    <t>監　督　名</t>
    <rPh sb="0" eb="1">
      <t>ラン</t>
    </rPh>
    <rPh sb="2" eb="3">
      <t>ヨシ</t>
    </rPh>
    <rPh sb="4" eb="5">
      <t>メイ</t>
    </rPh>
    <phoneticPr fontId="4"/>
  </si>
  <si>
    <r>
      <t>携帯番号</t>
    </r>
    <r>
      <rPr>
        <sz val="9"/>
        <rFont val="ＭＳ ゴシック"/>
        <family val="3"/>
        <charset val="128"/>
      </rPr>
      <t>(半角)</t>
    </r>
    <rPh sb="0" eb="2">
      <t>ケイタイ</t>
    </rPh>
    <rPh sb="2" eb="4">
      <t>バンゴウ</t>
    </rPh>
    <phoneticPr fontId="4"/>
  </si>
  <si>
    <r>
      <t>メールアドレス</t>
    </r>
    <r>
      <rPr>
        <sz val="9"/>
        <rFont val="ＭＳ ゴシック"/>
        <family val="3"/>
        <charset val="128"/>
      </rPr>
      <t>(半角)</t>
    </r>
    <phoneticPr fontId="4"/>
  </si>
  <si>
    <t>区分</t>
    <rPh sb="0" eb="2">
      <t>クブン</t>
    </rPh>
    <phoneticPr fontId="4"/>
  </si>
  <si>
    <t>性別</t>
    <rPh sb="0" eb="2">
      <t>セイベツ</t>
    </rPh>
    <phoneticPr fontId="4"/>
  </si>
  <si>
    <t>ナンバー</t>
    <phoneticPr fontId="4"/>
  </si>
  <si>
    <t>氏　　　名</t>
    <rPh sb="0" eb="1">
      <t>シ</t>
    </rPh>
    <rPh sb="4" eb="5">
      <t>メイ</t>
    </rPh>
    <phoneticPr fontId="4"/>
  </si>
  <si>
    <t>ﾌﾘｶﾞﾅ</t>
    <phoneticPr fontId="4"/>
  </si>
  <si>
    <t>学年</t>
    <rPh sb="0" eb="2">
      <t>ガクネン</t>
    </rPh>
    <phoneticPr fontId="4"/>
  </si>
  <si>
    <t>生　年　月　日</t>
    <rPh sb="0" eb="1">
      <t>ショウ</t>
    </rPh>
    <rPh sb="2" eb="3">
      <t>トシ</t>
    </rPh>
    <rPh sb="4" eb="5">
      <t>ツキ</t>
    </rPh>
    <rPh sb="6" eb="7">
      <t>ヒ</t>
    </rPh>
    <phoneticPr fontId="4"/>
  </si>
  <si>
    <t>内部コード</t>
    <rPh sb="0" eb="2">
      <t>ナイブ</t>
    </rPh>
    <phoneticPr fontId="4"/>
  </si>
  <si>
    <t>所属名称</t>
    <rPh sb="0" eb="2">
      <t>ショゾク</t>
    </rPh>
    <rPh sb="2" eb="4">
      <t>メイショウ</t>
    </rPh>
    <phoneticPr fontId="4"/>
  </si>
  <si>
    <t>今年度</t>
    <rPh sb="0" eb="3">
      <t>コンネンド</t>
    </rPh>
    <phoneticPr fontId="4"/>
  </si>
  <si>
    <t>昨年度</t>
    <rPh sb="0" eb="3">
      <t>サクネンド</t>
    </rPh>
    <phoneticPr fontId="4"/>
  </si>
  <si>
    <t>姓</t>
    <rPh sb="0" eb="1">
      <t>セイ</t>
    </rPh>
    <phoneticPr fontId="4"/>
  </si>
  <si>
    <t>名</t>
    <rPh sb="0" eb="1">
      <t>メイ</t>
    </rPh>
    <phoneticPr fontId="4"/>
  </si>
  <si>
    <t>ｾｲ</t>
    <phoneticPr fontId="4"/>
  </si>
  <si>
    <t>ﾒｲ</t>
    <phoneticPr fontId="4"/>
  </si>
  <si>
    <t>(新規は未記入)</t>
    <rPh sb="1" eb="3">
      <t>シンキ</t>
    </rPh>
    <rPh sb="4" eb="7">
      <t>ミキニュウ</t>
    </rPh>
    <phoneticPr fontId="4"/>
  </si>
  <si>
    <t>人</t>
    <rPh sb="0" eb="1">
      <t>ニン</t>
    </rPh>
    <phoneticPr fontId="3"/>
  </si>
  <si>
    <t>追加登録(1)</t>
    <rPh sb="0" eb="2">
      <t>ツイカ</t>
    </rPh>
    <rPh sb="2" eb="4">
      <t>トウロク</t>
    </rPh>
    <phoneticPr fontId="3"/>
  </si>
  <si>
    <t>追加登録(2)</t>
    <rPh sb="0" eb="2">
      <t>ツイカ</t>
    </rPh>
    <rPh sb="2" eb="4">
      <t>トウロク</t>
    </rPh>
    <phoneticPr fontId="3"/>
  </si>
  <si>
    <t>追加登録(3)</t>
    <rPh sb="0" eb="2">
      <t>ツイカ</t>
    </rPh>
    <rPh sb="2" eb="4">
      <t>トウロク</t>
    </rPh>
    <phoneticPr fontId="3"/>
  </si>
  <si>
    <t>追加登録(4)</t>
    <rPh sb="0" eb="2">
      <t>ツイカ</t>
    </rPh>
    <rPh sb="2" eb="4">
      <t>トウロク</t>
    </rPh>
    <phoneticPr fontId="3"/>
  </si>
  <si>
    <t>計</t>
    <rPh sb="0" eb="1">
      <t>ケイ</t>
    </rPh>
    <phoneticPr fontId="3"/>
  </si>
  <si>
    <t>186001</t>
  </si>
  <si>
    <t>186002</t>
  </si>
  <si>
    <t>186003</t>
  </si>
  <si>
    <t>186004</t>
  </si>
  <si>
    <t>186005</t>
  </si>
  <si>
    <t>186006</t>
  </si>
  <si>
    <t>186007</t>
  </si>
  <si>
    <t>186008</t>
  </si>
  <si>
    <t>186009</t>
  </si>
  <si>
    <t>186010</t>
  </si>
  <si>
    <t>186011</t>
  </si>
  <si>
    <t>186012</t>
  </si>
  <si>
    <t>186013</t>
  </si>
  <si>
    <t>186014</t>
  </si>
  <si>
    <t>186015</t>
  </si>
  <si>
    <t>186016</t>
  </si>
  <si>
    <t>186017</t>
  </si>
  <si>
    <t>186018</t>
  </si>
  <si>
    <t>186019</t>
  </si>
  <si>
    <t>186031</t>
  </si>
  <si>
    <t>186032</t>
  </si>
  <si>
    <t>186033</t>
  </si>
  <si>
    <t>186034</t>
  </si>
  <si>
    <t>186035</t>
  </si>
  <si>
    <t>186036</t>
  </si>
  <si>
    <t>186037</t>
  </si>
  <si>
    <t>186038</t>
  </si>
  <si>
    <t>186039</t>
  </si>
  <si>
    <t>186040</t>
  </si>
  <si>
    <t>186041</t>
  </si>
  <si>
    <t>186042</t>
  </si>
  <si>
    <t>186043</t>
  </si>
  <si>
    <t>186061</t>
  </si>
  <si>
    <t>186062</t>
  </si>
  <si>
    <t>186063</t>
  </si>
  <si>
    <t>186064</t>
  </si>
  <si>
    <t>186065</t>
  </si>
  <si>
    <t>186066</t>
  </si>
  <si>
    <t>186067</t>
  </si>
  <si>
    <t>186068</t>
  </si>
  <si>
    <t>186069</t>
  </si>
  <si>
    <t>186070</t>
  </si>
  <si>
    <t>186071</t>
  </si>
  <si>
    <t>186072</t>
  </si>
  <si>
    <t>186073</t>
  </si>
  <si>
    <t>186074</t>
  </si>
  <si>
    <t>186075</t>
  </si>
  <si>
    <t>186076</t>
  </si>
  <si>
    <t>186077</t>
  </si>
  <si>
    <t>186078</t>
  </si>
  <si>
    <t>186079</t>
  </si>
  <si>
    <t>186080</t>
  </si>
  <si>
    <t>186081</t>
  </si>
  <si>
    <t>武田小</t>
  </si>
  <si>
    <t>186082</t>
  </si>
  <si>
    <t>薄市小</t>
  </si>
  <si>
    <t>186083</t>
  </si>
  <si>
    <t>小泊小</t>
  </si>
  <si>
    <t>186084</t>
  </si>
  <si>
    <t>市浦小</t>
  </si>
  <si>
    <t>186085</t>
  </si>
  <si>
    <t>186086</t>
  </si>
  <si>
    <t>186091</t>
  </si>
  <si>
    <t>186092</t>
  </si>
  <si>
    <t>186093</t>
  </si>
  <si>
    <t>186094</t>
  </si>
  <si>
    <t>186095</t>
  </si>
  <si>
    <t>186096</t>
  </si>
  <si>
    <t>186097</t>
  </si>
  <si>
    <t>186098</t>
  </si>
  <si>
    <t>186099</t>
  </si>
  <si>
    <t>186100</t>
  </si>
  <si>
    <t>186101</t>
  </si>
  <si>
    <t>186102</t>
  </si>
  <si>
    <t>186103</t>
  </si>
  <si>
    <t>186104</t>
  </si>
  <si>
    <t>186105</t>
  </si>
  <si>
    <t>186106</t>
  </si>
  <si>
    <t>186107</t>
  </si>
  <si>
    <t>186108</t>
  </si>
  <si>
    <t>186109</t>
  </si>
  <si>
    <t>186110</t>
  </si>
  <si>
    <t>186111</t>
  </si>
  <si>
    <t>186112</t>
  </si>
  <si>
    <t>186113</t>
  </si>
  <si>
    <t>186114</t>
  </si>
  <si>
    <t>186121</t>
  </si>
  <si>
    <t>186122</t>
  </si>
  <si>
    <t>186123</t>
  </si>
  <si>
    <t>186124</t>
  </si>
  <si>
    <t>186125</t>
  </si>
  <si>
    <t>186126</t>
  </si>
  <si>
    <t>186127</t>
  </si>
  <si>
    <t>186128</t>
  </si>
  <si>
    <t>186129</t>
  </si>
  <si>
    <t>186130</t>
  </si>
  <si>
    <t>186131</t>
  </si>
  <si>
    <t>186132</t>
  </si>
  <si>
    <t>186133</t>
  </si>
  <si>
    <t>186134</t>
  </si>
  <si>
    <t>186135</t>
  </si>
  <si>
    <t>186136</t>
  </si>
  <si>
    <t>186137</t>
  </si>
  <si>
    <t>186138</t>
  </si>
  <si>
    <t>186139</t>
  </si>
  <si>
    <t>186140</t>
  </si>
  <si>
    <t>186141</t>
  </si>
  <si>
    <t>186142</t>
  </si>
  <si>
    <t>白山台陸上</t>
  </si>
  <si>
    <t>186143</t>
  </si>
  <si>
    <t>186144</t>
  </si>
  <si>
    <t>186145</t>
  </si>
  <si>
    <t>186146</t>
  </si>
  <si>
    <t>186147</t>
  </si>
  <si>
    <t>186148</t>
  </si>
  <si>
    <t>186149</t>
  </si>
  <si>
    <t>186150</t>
  </si>
  <si>
    <t>186151</t>
  </si>
  <si>
    <t>186152</t>
  </si>
  <si>
    <t>186153</t>
  </si>
  <si>
    <t>186154</t>
  </si>
  <si>
    <t>186155</t>
  </si>
  <si>
    <t>186157</t>
  </si>
  <si>
    <t>186158</t>
  </si>
  <si>
    <t>186159</t>
  </si>
  <si>
    <t>186160</t>
  </si>
  <si>
    <t>186161</t>
  </si>
  <si>
    <t>186162</t>
  </si>
  <si>
    <t>186163</t>
  </si>
  <si>
    <t>186164</t>
  </si>
  <si>
    <t>186165</t>
  </si>
  <si>
    <t>186166</t>
  </si>
  <si>
    <t>186167</t>
  </si>
  <si>
    <t>186168</t>
  </si>
  <si>
    <t>186169</t>
  </si>
  <si>
    <t>186170</t>
  </si>
  <si>
    <t>186171</t>
  </si>
  <si>
    <t>186172</t>
  </si>
  <si>
    <t>186173</t>
  </si>
  <si>
    <t>186174</t>
  </si>
  <si>
    <t>186175</t>
  </si>
  <si>
    <t>186176</t>
  </si>
  <si>
    <t>186177</t>
  </si>
  <si>
    <t>186178</t>
  </si>
  <si>
    <t>186179</t>
  </si>
  <si>
    <t>186202</t>
  </si>
  <si>
    <t>初期登録人数</t>
    <rPh sb="0" eb="2">
      <t>ショキ</t>
    </rPh>
    <rPh sb="2" eb="4">
      <t>トウロク</t>
    </rPh>
    <rPh sb="4" eb="6">
      <t>ニンズウ</t>
    </rPh>
    <phoneticPr fontId="3"/>
  </si>
  <si>
    <t>男子</t>
    <rPh sb="0" eb="2">
      <t>ダンシ</t>
    </rPh>
    <phoneticPr fontId="3"/>
  </si>
  <si>
    <t>女子</t>
    <rPh sb="0" eb="2">
      <t>ジョシ</t>
    </rPh>
    <phoneticPr fontId="3"/>
  </si>
  <si>
    <t>継続</t>
    <rPh sb="0" eb="2">
      <t>ケイゾク</t>
    </rPh>
    <phoneticPr fontId="3"/>
  </si>
  <si>
    <t>新規</t>
    <rPh sb="0" eb="2">
      <t>シンキ</t>
    </rPh>
    <phoneticPr fontId="3"/>
  </si>
  <si>
    <t>訂正</t>
    <rPh sb="0" eb="2">
      <t>テイセイ</t>
    </rPh>
    <phoneticPr fontId="3"/>
  </si>
  <si>
    <t>退部</t>
    <rPh sb="0" eb="2">
      <t>タイブ</t>
    </rPh>
    <phoneticPr fontId="3"/>
  </si>
  <si>
    <t>生年月日</t>
    <rPh sb="0" eb="2">
      <t>セイネン</t>
    </rPh>
    <rPh sb="2" eb="4">
      <t>ガッピ</t>
    </rPh>
    <phoneticPr fontId="3"/>
  </si>
  <si>
    <t>みちのく銀行</t>
    <rPh sb="4" eb="6">
      <t>ギンコウ</t>
    </rPh>
    <phoneticPr fontId="3"/>
  </si>
  <si>
    <t>普通</t>
    <rPh sb="0" eb="2">
      <t>フツウ</t>
    </rPh>
    <phoneticPr fontId="3"/>
  </si>
  <si>
    <t>011</t>
    <phoneticPr fontId="3"/>
  </si>
  <si>
    <t>タケウチ　ケンエツ</t>
    <phoneticPr fontId="3"/>
  </si>
  <si>
    <t>竹内　賢悦</t>
    <rPh sb="0" eb="2">
      <t>タケウチ</t>
    </rPh>
    <rPh sb="3" eb="5">
      <t>ケンエツ</t>
    </rPh>
    <phoneticPr fontId="3"/>
  </si>
  <si>
    <t>名義</t>
    <rPh sb="0" eb="2">
      <t>メイギ</t>
    </rPh>
    <phoneticPr fontId="3"/>
  </si>
  <si>
    <t>下土手町　</t>
    <rPh sb="0" eb="1">
      <t>シタ</t>
    </rPh>
    <rPh sb="1" eb="4">
      <t>ドテマチ</t>
    </rPh>
    <phoneticPr fontId="3"/>
  </si>
  <si>
    <t>支店</t>
    <rPh sb="0" eb="2">
      <t>シテン</t>
    </rPh>
    <phoneticPr fontId="3"/>
  </si>
  <si>
    <t>所属コード</t>
    <rPh sb="0" eb="2">
      <t>ショゾク</t>
    </rPh>
    <phoneticPr fontId="3"/>
  </si>
  <si>
    <t>三八</t>
    <rPh sb="0" eb="1">
      <t>サン</t>
    </rPh>
    <rPh sb="1" eb="2">
      <t>ハチ</t>
    </rPh>
    <phoneticPr fontId="3"/>
  </si>
  <si>
    <t>186204</t>
  </si>
  <si>
    <t>返信先</t>
    <rPh sb="0" eb="2">
      <t>ヘンシン</t>
    </rPh>
    <rPh sb="2" eb="3">
      <t>サキ</t>
    </rPh>
    <phoneticPr fontId="4"/>
  </si>
  <si>
    <t>○○市○○町○－○</t>
    <rPh sb="2" eb="3">
      <t>シ</t>
    </rPh>
    <rPh sb="5" eb="6">
      <t>マチ</t>
    </rPh>
    <phoneticPr fontId="4"/>
  </si>
  <si>
    <t>電話番号</t>
    <rPh sb="0" eb="1">
      <t>デン</t>
    </rPh>
    <rPh sb="1" eb="2">
      <t>ハナシ</t>
    </rPh>
    <rPh sb="2" eb="3">
      <t>バン</t>
    </rPh>
    <rPh sb="3" eb="4">
      <t>ゴウ</t>
    </rPh>
    <phoneticPr fontId="4"/>
  </si>
  <si>
    <t>○○○○-○○-○○○○</t>
    <phoneticPr fontId="4"/>
  </si>
  <si>
    <t>FAX番号</t>
    <rPh sb="3" eb="5">
      <t>バンゴウ</t>
    </rPh>
    <phoneticPr fontId="4"/>
  </si>
  <si>
    <t>携帯番号</t>
    <rPh sb="0" eb="2">
      <t>ケイタイ</t>
    </rPh>
    <rPh sb="2" eb="4">
      <t>バンゴウ</t>
    </rPh>
    <phoneticPr fontId="4"/>
  </si>
  <si>
    <t>○○○-○○○○-○○○○</t>
    <phoneticPr fontId="4"/>
  </si>
  <si>
    <t>メールアドレス</t>
    <phoneticPr fontId="4"/>
  </si>
  <si>
    <t>○○@○○○○○</t>
    <phoneticPr fontId="4"/>
  </si>
  <si>
    <t>№</t>
    <phoneticPr fontId="4"/>
  </si>
  <si>
    <t>フリガナ</t>
    <phoneticPr fontId="4"/>
  </si>
  <si>
    <t>昨年度</t>
    <rPh sb="0" eb="2">
      <t>サクネン</t>
    </rPh>
    <rPh sb="2" eb="3">
      <t>ド</t>
    </rPh>
    <phoneticPr fontId="4"/>
  </si>
  <si>
    <t>セイ</t>
    <phoneticPr fontId="4"/>
  </si>
  <si>
    <t>メイ</t>
    <phoneticPr fontId="4"/>
  </si>
  <si>
    <t>継続</t>
    <rPh sb="0" eb="2">
      <t>ケイゾク</t>
    </rPh>
    <phoneticPr fontId="4"/>
  </si>
  <si>
    <t>男子</t>
    <rPh sb="0" eb="2">
      <t>ダンシ</t>
    </rPh>
    <phoneticPr fontId="4"/>
  </si>
  <si>
    <t>○○</t>
    <phoneticPr fontId="4"/>
  </si>
  <si>
    <t>退部</t>
    <rPh sb="0" eb="2">
      <t>タイブ</t>
    </rPh>
    <phoneticPr fontId="4"/>
  </si>
  <si>
    <t>○▲○</t>
    <phoneticPr fontId="4"/>
  </si>
  <si>
    <t>新規</t>
    <rPh sb="0" eb="2">
      <t>シンキ</t>
    </rPh>
    <phoneticPr fontId="4"/>
  </si>
  <si>
    <t>（新規登録について）</t>
    <rPh sb="1" eb="3">
      <t>シンキ</t>
    </rPh>
    <rPh sb="3" eb="5">
      <t>トウロク</t>
    </rPh>
    <phoneticPr fontId="4"/>
  </si>
  <si>
    <t>所属名</t>
    <rPh sb="0" eb="2">
      <t>ショゾク</t>
    </rPh>
    <rPh sb="2" eb="3">
      <t>メイ</t>
    </rPh>
    <phoneticPr fontId="4"/>
  </si>
  <si>
    <t>所属コード</t>
    <rPh sb="0" eb="2">
      <t>ショゾク</t>
    </rPh>
    <phoneticPr fontId="4"/>
  </si>
  <si>
    <t>選手登録シートの記入のしかた</t>
    <rPh sb="0" eb="2">
      <t>センシュ</t>
    </rPh>
    <rPh sb="2" eb="4">
      <t>トウロク</t>
    </rPh>
    <rPh sb="8" eb="10">
      <t>キニュウ</t>
    </rPh>
    <phoneticPr fontId="4"/>
  </si>
  <si>
    <t>郵便番号</t>
    <rPh sb="0" eb="2">
      <t>ユウビン</t>
    </rPh>
    <rPh sb="2" eb="4">
      <t>バンゴウ</t>
    </rPh>
    <phoneticPr fontId="4"/>
  </si>
  <si>
    <t>住　　　所</t>
    <rPh sb="0" eb="1">
      <t>ジュウ</t>
    </rPh>
    <rPh sb="4" eb="5">
      <t>ショ</t>
    </rPh>
    <phoneticPr fontId="4"/>
  </si>
  <si>
    <t>・その他、変更等はメール本文で問い合わせてください。</t>
    <rPh sb="3" eb="4">
      <t>タ</t>
    </rPh>
    <rPh sb="5" eb="7">
      <t>ヘンコウ</t>
    </rPh>
    <rPh sb="7" eb="8">
      <t>トウ</t>
    </rPh>
    <rPh sb="12" eb="14">
      <t>ホンブン</t>
    </rPh>
    <rPh sb="15" eb="16">
      <t>ト</t>
    </rPh>
    <rPh sb="17" eb="18">
      <t>ア</t>
    </rPh>
    <phoneticPr fontId="4"/>
  </si>
  <si>
    <t>【氏名・学年・生年月日等の記入について】</t>
    <rPh sb="1" eb="3">
      <t>シメイ</t>
    </rPh>
    <rPh sb="4" eb="6">
      <t>ガクネン</t>
    </rPh>
    <rPh sb="7" eb="9">
      <t>セイネン</t>
    </rPh>
    <rPh sb="9" eb="11">
      <t>ガッピ</t>
    </rPh>
    <rPh sb="11" eb="12">
      <t>トウ</t>
    </rPh>
    <rPh sb="13" eb="15">
      <t>キニュウ</t>
    </rPh>
    <phoneticPr fontId="3"/>
  </si>
  <si>
    <t>【所属の確認について】</t>
    <rPh sb="1" eb="3">
      <t>ショゾク</t>
    </rPh>
    <rPh sb="4" eb="6">
      <t>カクニン</t>
    </rPh>
    <phoneticPr fontId="4"/>
  </si>
  <si>
    <t>【選手の確認について】</t>
    <rPh sb="1" eb="3">
      <t>センシュ</t>
    </rPh>
    <rPh sb="4" eb="6">
      <t>カクニン</t>
    </rPh>
    <phoneticPr fontId="4"/>
  </si>
  <si>
    <t>・メールアドレスは忘れずに記入してください。</t>
    <rPh sb="9" eb="10">
      <t>ワス</t>
    </rPh>
    <rPh sb="13" eb="15">
      <t>キニュウ</t>
    </rPh>
    <phoneticPr fontId="3"/>
  </si>
  <si>
    <t>・行間をあけたり保護をはずしたりしないでください。</t>
    <rPh sb="1" eb="3">
      <t>ギョウカン</t>
    </rPh>
    <rPh sb="8" eb="10">
      <t>ホゴ</t>
    </rPh>
    <phoneticPr fontId="4"/>
  </si>
  <si>
    <t>メールアドレス　：　arikkyo6@jomon.ne.jp</t>
    <phoneticPr fontId="3"/>
  </si>
  <si>
    <t>№</t>
    <phoneticPr fontId="3"/>
  </si>
  <si>
    <t>登録人数</t>
    <rPh sb="0" eb="2">
      <t>トウロク</t>
    </rPh>
    <rPh sb="2" eb="4">
      <t>ニンズウ</t>
    </rPh>
    <phoneticPr fontId="3"/>
  </si>
  <si>
    <r>
      <rPr>
        <b/>
        <sz val="11"/>
        <color rgb="FFFF0000"/>
        <rFont val="ＭＳ Ｐゴシック"/>
        <family val="3"/>
        <charset val="128"/>
      </rPr>
      <t xml:space="preserve"> 入力後メール送信して下さい。
</t>
    </r>
    <r>
      <rPr>
        <b/>
        <sz val="11"/>
        <rFont val="ＭＳ Ｐゴシック"/>
        <family val="3"/>
        <charset val="128"/>
      </rPr>
      <t>受付後ナンバーを割り振りしてメールにて送付します。</t>
    </r>
    <phoneticPr fontId="3"/>
  </si>
  <si>
    <t>　arikkyo6@jomon.ne.jp</t>
  </si>
  <si>
    <t>新規</t>
    <rPh sb="0" eb="2">
      <t>シンキ</t>
    </rPh>
    <phoneticPr fontId="3"/>
  </si>
  <si>
    <t>継続</t>
    <rPh sb="0" eb="2">
      <t>ケイゾク</t>
    </rPh>
    <phoneticPr fontId="3"/>
  </si>
  <si>
    <t>・最新版を使用しない場合、選手が抜けたりすることがあります。</t>
    <rPh sb="1" eb="4">
      <t>サイシンバン</t>
    </rPh>
    <rPh sb="5" eb="7">
      <t>シヨウ</t>
    </rPh>
    <rPh sb="10" eb="12">
      <t>バアイ</t>
    </rPh>
    <rPh sb="13" eb="15">
      <t>センシュ</t>
    </rPh>
    <rPh sb="16" eb="17">
      <t>ヌ</t>
    </rPh>
    <phoneticPr fontId="4"/>
  </si>
  <si>
    <t>南部杉沢</t>
    <phoneticPr fontId="3"/>
  </si>
  <si>
    <t>追加 
訂正
日付</t>
    <rPh sb="0" eb="2">
      <t>ツイカ</t>
    </rPh>
    <rPh sb="4" eb="6">
      <t>テイセイ</t>
    </rPh>
    <phoneticPr fontId="4"/>
  </si>
  <si>
    <t>追加
訂正
日付</t>
    <rPh sb="3" eb="5">
      <t>テイセイ</t>
    </rPh>
    <rPh sb="6" eb="8">
      <t>ヒヅケ</t>
    </rPh>
    <phoneticPr fontId="3"/>
  </si>
  <si>
    <t>所属名称</t>
    <rPh sb="0" eb="2">
      <t>ショゾク</t>
    </rPh>
    <rPh sb="2" eb="4">
      <t>メイショウ</t>
    </rPh>
    <phoneticPr fontId="3"/>
  </si>
  <si>
    <t>●区分「新規」を選択、性別を選択。</t>
    <rPh sb="1" eb="3">
      <t>クブン</t>
    </rPh>
    <rPh sb="4" eb="6">
      <t>シンキ</t>
    </rPh>
    <rPh sb="8" eb="10">
      <t>センタク</t>
    </rPh>
    <rPh sb="11" eb="13">
      <t>セイベツ</t>
    </rPh>
    <rPh sb="14" eb="16">
      <t>センタク</t>
    </rPh>
    <phoneticPr fontId="4"/>
  </si>
  <si>
    <t>186020</t>
  </si>
  <si>
    <t>186021</t>
  </si>
  <si>
    <t>186022</t>
  </si>
  <si>
    <t>186044</t>
  </si>
  <si>
    <t>186045</t>
  </si>
  <si>
    <t>186046</t>
  </si>
  <si>
    <t>186047</t>
  </si>
  <si>
    <t>186087</t>
  </si>
  <si>
    <t>186115</t>
  </si>
  <si>
    <t>186116</t>
  </si>
  <si>
    <t>186205</t>
  </si>
  <si>
    <t>186206</t>
  </si>
  <si>
    <t>186180</t>
  </si>
  <si>
    <t>186181</t>
  </si>
  <si>
    <t>返信先→</t>
    <phoneticPr fontId="4"/>
  </si>
  <si>
    <t>・電話番号は、大会等で協会から直接連絡が行く場合がありますので、監督が複数いる場合は
　担当する監督者名を一番上に明記し、直接つながる電話番号を記入してください。</t>
    <rPh sb="1" eb="3">
      <t>デンワ</t>
    </rPh>
    <rPh sb="3" eb="5">
      <t>バンゴウ</t>
    </rPh>
    <rPh sb="7" eb="9">
      <t>タイカイ</t>
    </rPh>
    <rPh sb="9" eb="10">
      <t>トウ</t>
    </rPh>
    <rPh sb="11" eb="13">
      <t>キョウカイ</t>
    </rPh>
    <rPh sb="15" eb="17">
      <t>チョクセツ</t>
    </rPh>
    <rPh sb="17" eb="19">
      <t>レンラク</t>
    </rPh>
    <rPh sb="20" eb="21">
      <t>イ</t>
    </rPh>
    <rPh sb="22" eb="24">
      <t>バアイ</t>
    </rPh>
    <rPh sb="32" eb="34">
      <t>カントク</t>
    </rPh>
    <rPh sb="35" eb="37">
      <t>フクスウ</t>
    </rPh>
    <rPh sb="39" eb="41">
      <t>バアイ</t>
    </rPh>
    <rPh sb="44" eb="46">
      <t>タントウ</t>
    </rPh>
    <rPh sb="48" eb="50">
      <t>カントク</t>
    </rPh>
    <rPh sb="50" eb="51">
      <t>シャ</t>
    </rPh>
    <rPh sb="51" eb="52">
      <t>メイ</t>
    </rPh>
    <rPh sb="53" eb="55">
      <t>イチバン</t>
    </rPh>
    <rPh sb="55" eb="56">
      <t>ウエ</t>
    </rPh>
    <rPh sb="57" eb="59">
      <t>メイキ</t>
    </rPh>
    <rPh sb="61" eb="63">
      <t>チョクセツ</t>
    </rPh>
    <rPh sb="67" eb="69">
      <t>デンワ</t>
    </rPh>
    <rPh sb="69" eb="71">
      <t>バンゴウ</t>
    </rPh>
    <rPh sb="72" eb="74">
      <t>キニュウ</t>
    </rPh>
    <phoneticPr fontId="4"/>
  </si>
  <si>
    <t>○○　○○【代表】</t>
    <rPh sb="6" eb="8">
      <t>ダイヒョウ</t>
    </rPh>
    <phoneticPr fontId="4"/>
  </si>
  <si>
    <t>　　　　○○　○○</t>
    <phoneticPr fontId="3"/>
  </si>
  <si>
    <t>186048</t>
  </si>
  <si>
    <t>186049</t>
  </si>
  <si>
    <t>186050</t>
  </si>
  <si>
    <t>186051</t>
  </si>
  <si>
    <t>186117</t>
  </si>
  <si>
    <t>186118</t>
  </si>
  <si>
    <t>186119</t>
  </si>
  <si>
    <t>186120</t>
  </si>
  <si>
    <t>186203</t>
  </si>
  <si>
    <t>186207</t>
  </si>
  <si>
    <t>186182</t>
  </si>
  <si>
    <t>・新規登録チームは 所属コードは表示されません　所属名は空欄のまま提出し、所属名はメール本文で連絡ください。
　登録ナンバー決定後の返信時に、所属コードを割り振って返信します。</t>
    <rPh sb="1" eb="3">
      <t>シンキ</t>
    </rPh>
    <rPh sb="3" eb="5">
      <t>トウロク</t>
    </rPh>
    <rPh sb="10" eb="12">
      <t>ショゾク</t>
    </rPh>
    <rPh sb="16" eb="18">
      <t>ヒョウジ</t>
    </rPh>
    <rPh sb="24" eb="26">
      <t>ショゾク</t>
    </rPh>
    <rPh sb="26" eb="27">
      <t>メイ</t>
    </rPh>
    <rPh sb="28" eb="30">
      <t>クウラン</t>
    </rPh>
    <rPh sb="33" eb="35">
      <t>テイシュツ</t>
    </rPh>
    <rPh sb="37" eb="39">
      <t>ショゾク</t>
    </rPh>
    <rPh sb="39" eb="40">
      <t>メイ</t>
    </rPh>
    <rPh sb="44" eb="46">
      <t>ホンブン</t>
    </rPh>
    <rPh sb="47" eb="49">
      <t>レンラク</t>
    </rPh>
    <rPh sb="56" eb="58">
      <t>トウロク</t>
    </rPh>
    <rPh sb="62" eb="64">
      <t>ケッテイ</t>
    </rPh>
    <rPh sb="64" eb="65">
      <t>ゴ</t>
    </rPh>
    <rPh sb="66" eb="69">
      <t>ヘンシンジ</t>
    </rPh>
    <rPh sb="71" eb="73">
      <t>ショゾク</t>
    </rPh>
    <rPh sb="77" eb="78">
      <t>ワ</t>
    </rPh>
    <rPh sb="79" eb="80">
      <t>フ</t>
    </rPh>
    <rPh sb="82" eb="84">
      <t>ヘンシン</t>
    </rPh>
    <phoneticPr fontId="4"/>
  </si>
  <si>
    <t>監　督　者　名</t>
    <rPh sb="0" eb="1">
      <t>ラン</t>
    </rPh>
    <rPh sb="2" eb="3">
      <t>ヨシ</t>
    </rPh>
    <rPh sb="4" eb="5">
      <t>シャ</t>
    </rPh>
    <rPh sb="6" eb="7">
      <t>メイ</t>
    </rPh>
    <phoneticPr fontId="4"/>
  </si>
  <si>
    <t>生年月日</t>
    <rPh sb="0" eb="2">
      <t>セイネン</t>
    </rPh>
    <rPh sb="2" eb="4">
      <t>ガッピ</t>
    </rPh>
    <phoneticPr fontId="4"/>
  </si>
  <si>
    <t>年齢</t>
  </si>
  <si>
    <t>学年</t>
  </si>
  <si>
    <t>未就学児</t>
  </si>
  <si>
    <t>中１</t>
  </si>
  <si>
    <t>中２</t>
  </si>
  <si>
    <t>中３</t>
  </si>
  <si>
    <t>高１</t>
  </si>
  <si>
    <t>高２</t>
  </si>
  <si>
    <t>高３</t>
  </si>
  <si>
    <t>大２</t>
  </si>
  <si>
    <t>大４</t>
  </si>
  <si>
    <t>生年月日</t>
  </si>
  <si>
    <t>小学5年生</t>
  </si>
  <si>
    <r>
      <rPr>
        <b/>
        <sz val="26"/>
        <color rgb="FFFF0000"/>
        <rFont val="ＭＳ ゴシック"/>
        <family val="3"/>
        <charset val="128"/>
      </rPr>
      <t>←</t>
    </r>
    <r>
      <rPr>
        <b/>
        <sz val="26"/>
        <rFont val="ＭＳ ゴシック"/>
        <family val="3"/>
        <charset val="128"/>
      </rPr>
      <t>所属コードを入力を入力してください。</t>
    </r>
    <rPh sb="1" eb="3">
      <t>ショゾク</t>
    </rPh>
    <rPh sb="7" eb="9">
      <t>ニュウリョク</t>
    </rPh>
    <rPh sb="10" eb="12">
      <t>ニュウリョク</t>
    </rPh>
    <phoneticPr fontId="3"/>
  </si>
  <si>
    <t>例　2011/4/2</t>
    <rPh sb="0" eb="1">
      <t>レイ</t>
    </rPh>
    <phoneticPr fontId="3"/>
  </si>
  <si>
    <t>※</t>
  </si>
  <si>
    <t>西田沢小学校</t>
  </si>
  <si>
    <t>186183</t>
  </si>
  <si>
    <t>186088</t>
  </si>
  <si>
    <t>186052</t>
  </si>
  <si>
    <t>186053</t>
  </si>
  <si>
    <t>東通陸上ク</t>
  </si>
  <si>
    <r>
      <t>　区分の中から対照を選びクリックしてください。</t>
    </r>
    <r>
      <rPr>
        <b/>
        <u/>
        <sz val="10"/>
        <rFont val="ＭＳ ゴシック"/>
        <family val="3"/>
        <charset val="128"/>
      </rPr>
      <t>退部か継続か不明な選手</t>
    </r>
    <r>
      <rPr>
        <b/>
        <sz val="10"/>
        <rFont val="ＭＳ ゴシック"/>
        <family val="3"/>
        <charset val="128"/>
      </rPr>
      <t>は一度「退部」を選択して下さい。昨年度登録選手は、「継続」となります。</t>
    </r>
    <rPh sb="1" eb="3">
      <t>クブン</t>
    </rPh>
    <rPh sb="4" eb="5">
      <t>ナカ</t>
    </rPh>
    <rPh sb="7" eb="9">
      <t>タイショウ</t>
    </rPh>
    <rPh sb="10" eb="11">
      <t>エラ</t>
    </rPh>
    <rPh sb="23" eb="25">
      <t>タイブ</t>
    </rPh>
    <rPh sb="26" eb="28">
      <t>ケイゾク</t>
    </rPh>
    <rPh sb="29" eb="31">
      <t>フメイ</t>
    </rPh>
    <rPh sb="32" eb="34">
      <t>センシュ</t>
    </rPh>
    <rPh sb="50" eb="53">
      <t>サクネンド</t>
    </rPh>
    <phoneticPr fontId="4"/>
  </si>
  <si>
    <t>(2010/4/2)</t>
    <phoneticPr fontId="4"/>
  </si>
  <si>
    <t>●氏名、フリガナ、生年月日を入力して下さい。</t>
    <rPh sb="1" eb="3">
      <t>シメイ</t>
    </rPh>
    <rPh sb="9" eb="11">
      <t>セイネン</t>
    </rPh>
    <rPh sb="11" eb="13">
      <t>ガッピ</t>
    </rPh>
    <rPh sb="14" eb="16">
      <t>ニュウリョク</t>
    </rPh>
    <rPh sb="18" eb="19">
      <t>クダ</t>
    </rPh>
    <phoneticPr fontId="4"/>
  </si>
  <si>
    <t>●昨年度の登録ナンバーがある場合は昨年度のナンバー欄にも入力して下さい。</t>
    <rPh sb="1" eb="4">
      <t>サクネンド</t>
    </rPh>
    <rPh sb="5" eb="7">
      <t>トウロク</t>
    </rPh>
    <rPh sb="14" eb="16">
      <t>バアイ</t>
    </rPh>
    <rPh sb="25" eb="26">
      <t>ラン</t>
    </rPh>
    <phoneticPr fontId="4"/>
  </si>
  <si>
    <t>・今年度のナンバーの割り振り完了後に登録シートを送信します。登録ナンバーが入ったシートを最新版として保存して下さい。</t>
    <rPh sb="1" eb="4">
      <t>コンネンド</t>
    </rPh>
    <rPh sb="10" eb="11">
      <t>ワ</t>
    </rPh>
    <rPh sb="12" eb="13">
      <t>フ</t>
    </rPh>
    <rPh sb="14" eb="16">
      <t>カンリョウ</t>
    </rPh>
    <rPh sb="16" eb="17">
      <t>ゴ</t>
    </rPh>
    <rPh sb="18" eb="20">
      <t>トウロク</t>
    </rPh>
    <rPh sb="24" eb="26">
      <t>ソウシン</t>
    </rPh>
    <phoneticPr fontId="4"/>
  </si>
  <si>
    <t>※ナンバー割振後メールで返信されますので選手登録用ファイルとして保存して下さい。</t>
    <rPh sb="5" eb="6">
      <t>ワ</t>
    </rPh>
    <rPh sb="6" eb="7">
      <t>フ</t>
    </rPh>
    <rPh sb="7" eb="8">
      <t>ゴ</t>
    </rPh>
    <rPh sb="12" eb="14">
      <t>ヘンシン</t>
    </rPh>
    <rPh sb="32" eb="34">
      <t>ホゾン</t>
    </rPh>
    <rPh sb="36" eb="37">
      <t>クダ</t>
    </rPh>
    <phoneticPr fontId="4"/>
  </si>
  <si>
    <t>・新規登録・追加登録・訂正の際は最新版「選手登録ート」を使用し登録手続して下さい。</t>
    <rPh sb="1" eb="3">
      <t>シンキ</t>
    </rPh>
    <rPh sb="3" eb="5">
      <t>トウロク</t>
    </rPh>
    <rPh sb="6" eb="8">
      <t>ツイカ</t>
    </rPh>
    <rPh sb="8" eb="10">
      <t>トウロク</t>
    </rPh>
    <rPh sb="11" eb="13">
      <t>テイセイ</t>
    </rPh>
    <rPh sb="14" eb="15">
      <t>サイ</t>
    </rPh>
    <rPh sb="16" eb="19">
      <t>サイシンバン</t>
    </rPh>
    <rPh sb="20" eb="22">
      <t>センシュ</t>
    </rPh>
    <rPh sb="22" eb="24">
      <t>トウロク</t>
    </rPh>
    <rPh sb="31" eb="33">
      <t>トウロク</t>
    </rPh>
    <rPh sb="33" eb="35">
      <t>テツヅキ</t>
    </rPh>
    <rPh sb="37" eb="38">
      <t>クダ</t>
    </rPh>
    <phoneticPr fontId="4"/>
  </si>
  <si>
    <t>・監督者名の一番上の方の記載住所にアスリートビブスが送られますので、代表者（担当者）の住所を記入してください。</t>
    <rPh sb="1" eb="4">
      <t>カントクシャ</t>
    </rPh>
    <rPh sb="4" eb="5">
      <t>メイ</t>
    </rPh>
    <rPh sb="6" eb="8">
      <t>イチバン</t>
    </rPh>
    <rPh sb="8" eb="9">
      <t>ウエ</t>
    </rPh>
    <rPh sb="10" eb="11">
      <t>カタ</t>
    </rPh>
    <rPh sb="12" eb="14">
      <t>キサイ</t>
    </rPh>
    <rPh sb="14" eb="16">
      <t>ジュウショ</t>
    </rPh>
    <rPh sb="26" eb="27">
      <t>オク</t>
    </rPh>
    <rPh sb="34" eb="37">
      <t>ダイヒョウシャ</t>
    </rPh>
    <rPh sb="38" eb="41">
      <t>タントウシャ</t>
    </rPh>
    <rPh sb="43" eb="45">
      <t>ジュウショ</t>
    </rPh>
    <rPh sb="46" eb="48">
      <t>キニュウ</t>
    </rPh>
    <phoneticPr fontId="4"/>
  </si>
  <si>
    <t>●退部選択した選手が継続すると決定した場合は「新規」を選択し昨年度のナンバーを入力し登録しなおして下さい。</t>
    <rPh sb="1" eb="3">
      <t>タイブ</t>
    </rPh>
    <rPh sb="3" eb="5">
      <t>センタク</t>
    </rPh>
    <rPh sb="7" eb="9">
      <t>センシュ</t>
    </rPh>
    <rPh sb="10" eb="12">
      <t>ケイゾク</t>
    </rPh>
    <rPh sb="15" eb="17">
      <t>ケッテイ</t>
    </rPh>
    <rPh sb="19" eb="21">
      <t>バアイ</t>
    </rPh>
    <rPh sb="23" eb="25">
      <t>シンキ</t>
    </rPh>
    <rPh sb="27" eb="29">
      <t>センタク</t>
    </rPh>
    <phoneticPr fontId="4"/>
  </si>
  <si>
    <t>※　アスリートビブス返却は一切受付しませんので間違いのないように記入してください。</t>
    <rPh sb="10" eb="12">
      <t>ヘンキャク</t>
    </rPh>
    <rPh sb="13" eb="15">
      <t>イッサイ</t>
    </rPh>
    <rPh sb="15" eb="17">
      <t>ウケツケ</t>
    </rPh>
    <rPh sb="23" eb="25">
      <t>マチガ</t>
    </rPh>
    <rPh sb="32" eb="34">
      <t>キニュウ</t>
    </rPh>
    <phoneticPr fontId="4"/>
  </si>
  <si>
    <t>・アスリートビブスは各監督者宛に発送しますので、それ以外の場合はメールでお知らせください。</t>
    <rPh sb="10" eb="11">
      <t>カク</t>
    </rPh>
    <rPh sb="11" eb="13">
      <t>カントク</t>
    </rPh>
    <rPh sb="13" eb="14">
      <t>シャ</t>
    </rPh>
    <rPh sb="14" eb="15">
      <t>アテ</t>
    </rPh>
    <rPh sb="16" eb="18">
      <t>ハッソウ</t>
    </rPh>
    <rPh sb="26" eb="28">
      <t>イガイ</t>
    </rPh>
    <rPh sb="29" eb="31">
      <t>バアイ</t>
    </rPh>
    <rPh sb="37" eb="38">
      <t>シ</t>
    </rPh>
    <phoneticPr fontId="4"/>
  </si>
  <si>
    <t>登録についてご不明な点がある場合、メールやアスリートビブスが届かない場合は下記までお問い合わせ下さい。</t>
    <phoneticPr fontId="3"/>
  </si>
  <si>
    <t>大１</t>
  </si>
  <si>
    <t>186054</t>
  </si>
  <si>
    <t>郵便番号</t>
  </si>
  <si>
    <t>186055</t>
  </si>
  <si>
    <t>所属コード</t>
  </si>
  <si>
    <t>所属名</t>
  </si>
  <si>
    <t>略称</t>
  </si>
  <si>
    <t>豊田陸上クラブ</t>
  </si>
  <si>
    <t>豊田クラブ</t>
  </si>
  <si>
    <t>津軽南</t>
  </si>
  <si>
    <t>弘前アスリートクラブ</t>
  </si>
  <si>
    <t>弘前アスリ</t>
  </si>
  <si>
    <t>相馬陸上クラブ</t>
  </si>
  <si>
    <t>相馬クラブ</t>
  </si>
  <si>
    <t>相馬アスリートJr</t>
  </si>
  <si>
    <t>相馬アＪr</t>
  </si>
  <si>
    <t>松原クラブ</t>
  </si>
  <si>
    <t>岩木アスリートクラブJr</t>
  </si>
  <si>
    <t>岩木アスリ</t>
  </si>
  <si>
    <t>碇ヶ関陸上クラブ</t>
  </si>
  <si>
    <t>碇ヶ関陸上</t>
  </si>
  <si>
    <t>藤崎陸上クラブ</t>
  </si>
  <si>
    <t>藤崎陸上Ｃ</t>
  </si>
  <si>
    <t>六郷クラブ</t>
  </si>
  <si>
    <t>致遠クラブ</t>
  </si>
  <si>
    <t>大鰐クラブ</t>
  </si>
  <si>
    <t>東英ランニングクラブ</t>
  </si>
  <si>
    <t>東英ＲＣ</t>
  </si>
  <si>
    <t>平川ジュニア</t>
  </si>
  <si>
    <t>中郷クラブ</t>
  </si>
  <si>
    <t>弘前河西スポーツクラブ</t>
  </si>
  <si>
    <t>弘前河西</t>
  </si>
  <si>
    <t>竹館小学校</t>
  </si>
  <si>
    <t>竹館小</t>
  </si>
  <si>
    <t>いなずま弘前</t>
  </si>
  <si>
    <t>いなずま弘</t>
  </si>
  <si>
    <t>常盤野小学校</t>
  </si>
  <si>
    <t>常盤野小</t>
  </si>
  <si>
    <t>ロビンジャパンクラブ</t>
  </si>
  <si>
    <t>ロビンＪＣ</t>
  </si>
  <si>
    <t>松小クラブ</t>
  </si>
  <si>
    <t>桔梗野クラブ</t>
  </si>
  <si>
    <t>桔梗野</t>
  </si>
  <si>
    <t>時敏小学校</t>
  </si>
  <si>
    <t>186023</t>
  </si>
  <si>
    <t>東青</t>
  </si>
  <si>
    <t>筒井小学校</t>
  </si>
  <si>
    <t>三内西小学校</t>
  </si>
  <si>
    <t>三内西小</t>
  </si>
  <si>
    <t>浪岡北クラブ</t>
  </si>
  <si>
    <t>浪岡北クラ</t>
  </si>
  <si>
    <t>浪岡陸上クラブ</t>
  </si>
  <si>
    <t>浪岡陸上ク</t>
  </si>
  <si>
    <t>青森アスリートクラブ</t>
  </si>
  <si>
    <t>青森AC</t>
  </si>
  <si>
    <t>三厩クラブ</t>
  </si>
  <si>
    <t>篠田小学校</t>
  </si>
  <si>
    <t>筒井クラブ</t>
  </si>
  <si>
    <t>金沢クラブ</t>
  </si>
  <si>
    <t>造道小学校</t>
  </si>
  <si>
    <t>造道小</t>
  </si>
  <si>
    <t>佃小学校</t>
  </si>
  <si>
    <t>佃小</t>
  </si>
  <si>
    <t>西田沢小</t>
  </si>
  <si>
    <t>橋本小学校</t>
  </si>
  <si>
    <t>橋本小</t>
  </si>
  <si>
    <t>平内アスリートクラブ</t>
  </si>
  <si>
    <t>平内AC</t>
  </si>
  <si>
    <t>青森堤小学校</t>
  </si>
  <si>
    <t>青森堤小</t>
  </si>
  <si>
    <t>新城小学校</t>
  </si>
  <si>
    <t>新城小</t>
  </si>
  <si>
    <t>本郷小</t>
  </si>
  <si>
    <t>富田クラブ</t>
  </si>
  <si>
    <t>戸山西小学校</t>
  </si>
  <si>
    <t>戸山西小</t>
  </si>
  <si>
    <t>UACA.jr</t>
  </si>
  <si>
    <t>UACA</t>
  </si>
  <si>
    <t>浦町小学校</t>
  </si>
  <si>
    <t>3RAC</t>
  </si>
  <si>
    <t>こたけアスリートクラブ</t>
  </si>
  <si>
    <t>こたけAC</t>
  </si>
  <si>
    <t>板柳北小学校</t>
  </si>
  <si>
    <t>板柳北小</t>
  </si>
  <si>
    <t>西北五</t>
  </si>
  <si>
    <t>向陽陸上スポーツクラブ</t>
  </si>
  <si>
    <t>向陽SC</t>
  </si>
  <si>
    <t>西海小学校</t>
  </si>
  <si>
    <t>西海小</t>
  </si>
  <si>
    <t>あじAC</t>
  </si>
  <si>
    <t>栄陸上クラブ</t>
  </si>
  <si>
    <t>栄クラブ</t>
  </si>
  <si>
    <t>金木クラブ</t>
  </si>
  <si>
    <t>五所川原南小学校</t>
  </si>
  <si>
    <t>五所川原南</t>
  </si>
  <si>
    <t>板柳みなみ</t>
  </si>
  <si>
    <t>中里ジュニアクラブ</t>
  </si>
  <si>
    <t>中里Ｊr</t>
  </si>
  <si>
    <t>富萢小学校</t>
  </si>
  <si>
    <t>とみやち</t>
  </si>
  <si>
    <t>中央陸上ク</t>
  </si>
  <si>
    <t>五所川原小学校</t>
  </si>
  <si>
    <t>五所川原小</t>
  </si>
  <si>
    <t>五所川原いずみクラブ</t>
  </si>
  <si>
    <t>いずみクラブ</t>
  </si>
  <si>
    <t>小阿弥AC</t>
  </si>
  <si>
    <t>小阿弥ＡＣ</t>
  </si>
  <si>
    <t>中里小学校</t>
  </si>
  <si>
    <t>中里小</t>
  </si>
  <si>
    <t>武田小学校</t>
  </si>
  <si>
    <t>薄市小学校</t>
  </si>
  <si>
    <t>小泊小学校</t>
  </si>
  <si>
    <t>市浦小学校</t>
  </si>
  <si>
    <t>胡桃舘スポーツ</t>
  </si>
  <si>
    <t>胡桃舘SC</t>
  </si>
  <si>
    <t>つがる市ジュニア駅伝強化クラブ</t>
  </si>
  <si>
    <t>三沢クラブ</t>
  </si>
  <si>
    <t>上北</t>
  </si>
  <si>
    <t>甲洋陸上クラブ</t>
  </si>
  <si>
    <t>甲洋陸上ク</t>
  </si>
  <si>
    <t>東北第一スポーツ少年団</t>
  </si>
  <si>
    <t>東北第一ス</t>
  </si>
  <si>
    <t>天間林陸上スポーツ少年団</t>
  </si>
  <si>
    <t>天間西陸上</t>
  </si>
  <si>
    <t>大豆田クラブ</t>
  </si>
  <si>
    <t>大豆田クラ</t>
  </si>
  <si>
    <t>三本木陸上クラブ</t>
  </si>
  <si>
    <t>三本木陸上</t>
  </si>
  <si>
    <t>木崎野クラブ</t>
  </si>
  <si>
    <t>木崎野</t>
  </si>
  <si>
    <t>甲地陸上スポーツ少年団</t>
  </si>
  <si>
    <t>甲地スポ少</t>
  </si>
  <si>
    <t>上久保クラブ</t>
  </si>
  <si>
    <t>上久保クラ</t>
  </si>
  <si>
    <t>蛯沢陸上クラブ</t>
  </si>
  <si>
    <t>蛯沢陸上</t>
  </si>
  <si>
    <t>開知スポ少</t>
  </si>
  <si>
    <t>尾駮ひばりさわやかスポーツクラブ</t>
  </si>
  <si>
    <t>尾駮クラブ</t>
  </si>
  <si>
    <t>総合型スポーツクラブRED　HORSE</t>
  </si>
  <si>
    <t>ＲＨ十和田</t>
  </si>
  <si>
    <t>七戸わかこまクラブ</t>
  </si>
  <si>
    <t>七戸わか駒</t>
  </si>
  <si>
    <t>横浜クラブ</t>
  </si>
  <si>
    <t>北園クラブ</t>
  </si>
  <si>
    <t>THアスリート</t>
  </si>
  <si>
    <t>THアスリ</t>
  </si>
  <si>
    <t>水喰陸上クラブ</t>
  </si>
  <si>
    <t>水喰クラブ</t>
  </si>
  <si>
    <t>三沢小学校</t>
  </si>
  <si>
    <t>三沢小</t>
  </si>
  <si>
    <t>ちびキッズ陸上</t>
  </si>
  <si>
    <t>ちびキッズ</t>
  </si>
  <si>
    <t>古間木小学校</t>
  </si>
  <si>
    <t>古間木小</t>
  </si>
  <si>
    <t>法奥小学校</t>
  </si>
  <si>
    <t>法奥小</t>
  </si>
  <si>
    <t>アスリートクラブ東北</t>
  </si>
  <si>
    <t>千歳平アスリートクラブ</t>
  </si>
  <si>
    <t>柏葉アスリートクラブ</t>
  </si>
  <si>
    <t>三川目クラブ</t>
  </si>
  <si>
    <t>三川目</t>
  </si>
  <si>
    <t>切谷内クラブ</t>
  </si>
  <si>
    <t>切谷内小</t>
  </si>
  <si>
    <t>三八</t>
  </si>
  <si>
    <t>江南クラブ</t>
  </si>
  <si>
    <t>吹上クラブ</t>
  </si>
  <si>
    <t>大久喜クラブ</t>
  </si>
  <si>
    <t>大久喜クラ</t>
  </si>
  <si>
    <t>旭ヶ丘Ｔ＆Ｆクラブ</t>
  </si>
  <si>
    <t>旭ヶ丘</t>
  </si>
  <si>
    <t>柏崎クラブ</t>
  </si>
  <si>
    <t>小中野陸上クラブ</t>
  </si>
  <si>
    <t>小中野陸上</t>
  </si>
  <si>
    <t>三戸陸上クラブ</t>
  </si>
  <si>
    <t>三戸陸上</t>
  </si>
  <si>
    <t>日計ヶ丘小学校</t>
  </si>
  <si>
    <t>日計ヶ丘小</t>
  </si>
  <si>
    <t>西越小学校</t>
  </si>
  <si>
    <t>西越小</t>
  </si>
  <si>
    <t>五戸クラブ</t>
  </si>
  <si>
    <t>道仏クラブ</t>
  </si>
  <si>
    <t>赤保内クラブ</t>
  </si>
  <si>
    <t>赤保内クラ</t>
  </si>
  <si>
    <t>八戸桔梗野クラブ</t>
  </si>
  <si>
    <t>八戸桔梗野</t>
  </si>
  <si>
    <t>上市川</t>
  </si>
  <si>
    <t>石鉢クラブ</t>
  </si>
  <si>
    <t>石鉢</t>
  </si>
  <si>
    <t>福地クラブ</t>
  </si>
  <si>
    <t>向クラブ</t>
  </si>
  <si>
    <t>倉石小学校</t>
  </si>
  <si>
    <t>倉石小</t>
  </si>
  <si>
    <t>小舟渡クラブ</t>
  </si>
  <si>
    <t>田代陸上クラブ</t>
  </si>
  <si>
    <t>田代陸上ク</t>
  </si>
  <si>
    <t>白山台陸上クラブ</t>
  </si>
  <si>
    <t>清水頭小学校</t>
  </si>
  <si>
    <t>清水頭小</t>
  </si>
  <si>
    <t>福田クラブ</t>
  </si>
  <si>
    <t>南部杉沢クラブ</t>
  </si>
  <si>
    <t>南部杉沢</t>
  </si>
  <si>
    <t>南部クラブ</t>
  </si>
  <si>
    <t>階上クラブ</t>
  </si>
  <si>
    <t>名久井クラブ</t>
  </si>
  <si>
    <t>名久井クラ</t>
  </si>
  <si>
    <t>長者小学校</t>
  </si>
  <si>
    <t>長者小</t>
  </si>
  <si>
    <t>田子クラブ</t>
  </si>
  <si>
    <t>大蛇クラブ</t>
  </si>
  <si>
    <t>図南小学校</t>
  </si>
  <si>
    <t>図南小</t>
  </si>
  <si>
    <t>上郷小学校</t>
  </si>
  <si>
    <t>上郷小</t>
  </si>
  <si>
    <t>青潮クラブ</t>
  </si>
  <si>
    <t>西白山台小</t>
  </si>
  <si>
    <t>186156</t>
  </si>
  <si>
    <t>剣吉小学校</t>
  </si>
  <si>
    <t>剣吉小</t>
  </si>
  <si>
    <t>島守小学校</t>
  </si>
  <si>
    <t>島守小</t>
  </si>
  <si>
    <t>明治小学校</t>
  </si>
  <si>
    <t>明治小</t>
  </si>
  <si>
    <t xml:space="preserve">白銀南小学校 </t>
  </si>
  <si>
    <t>白銀南</t>
  </si>
  <si>
    <t>186201</t>
  </si>
  <si>
    <t>八戸市立湊小学校</t>
  </si>
  <si>
    <t>八戸湊小</t>
  </si>
  <si>
    <t>斗川小学校</t>
  </si>
  <si>
    <t>斗川小</t>
  </si>
  <si>
    <t>名川南クラブ</t>
  </si>
  <si>
    <t>名川南小</t>
  </si>
  <si>
    <t>三戸杉沢小学校</t>
  </si>
  <si>
    <t>三戸杉沢</t>
  </si>
  <si>
    <t>根岸小学校</t>
  </si>
  <si>
    <t>根岸小</t>
  </si>
  <si>
    <t>新井田小学校</t>
  </si>
  <si>
    <t xml:space="preserve">新井田小  </t>
  </si>
  <si>
    <t>豊崎クラブ</t>
  </si>
  <si>
    <t>東通陸上クラブ</t>
  </si>
  <si>
    <t>下北</t>
  </si>
  <si>
    <t>槇の子陸上クラブ</t>
  </si>
  <si>
    <t>槙の子陸上</t>
  </si>
  <si>
    <t>風間浦スポーツ少年団</t>
  </si>
  <si>
    <t>風間浦陸上</t>
  </si>
  <si>
    <t>むつ陸上クラブ</t>
  </si>
  <si>
    <t>むつ陸上ク</t>
  </si>
  <si>
    <t>むつアスリートクラブ</t>
  </si>
  <si>
    <t>むつアスリ</t>
  </si>
  <si>
    <t>正津川小学校</t>
  </si>
  <si>
    <t>正津川小</t>
  </si>
  <si>
    <t>むつ奥内小学校</t>
  </si>
  <si>
    <t>むつ奥内小</t>
  </si>
  <si>
    <t>大畑陸上クラブ</t>
  </si>
  <si>
    <t>大畑ＲＣ</t>
  </si>
  <si>
    <t>佐井陸上クラブ</t>
  </si>
  <si>
    <t>佐井陸上ク</t>
  </si>
  <si>
    <t>脇野沢クラブ</t>
  </si>
  <si>
    <t>脇野沢クラ</t>
  </si>
  <si>
    <t>大平クラブ</t>
  </si>
  <si>
    <t>牛滝小学校</t>
  </si>
  <si>
    <t>牛滝小</t>
  </si>
  <si>
    <t>大間陸上クラブ</t>
  </si>
  <si>
    <t>大間陸上ク</t>
  </si>
  <si>
    <t>苫生小学校</t>
  </si>
  <si>
    <t>苫生小</t>
  </si>
  <si>
    <t>関根小学校</t>
  </si>
  <si>
    <t>関根小</t>
  </si>
  <si>
    <t>田名部ジュニア</t>
  </si>
  <si>
    <t>田名部Jr</t>
  </si>
  <si>
    <t>畑中ランニングクラブ</t>
  </si>
  <si>
    <t xml:space="preserve">畑中RC </t>
  </si>
  <si>
    <t>第三田名部小学校</t>
  </si>
  <si>
    <t>第三田名部小</t>
  </si>
  <si>
    <t>はばたきクラブ</t>
  </si>
  <si>
    <t>はばたき</t>
  </si>
  <si>
    <t>大平アスリート</t>
  </si>
  <si>
    <t>大平アスリ</t>
  </si>
  <si>
    <t>大湊小学校</t>
  </si>
  <si>
    <t>大湊小</t>
  </si>
  <si>
    <t>TEAM鳴海</t>
  </si>
  <si>
    <t>ナルミ</t>
  </si>
  <si>
    <r>
      <rPr>
        <sz val="12"/>
        <color rgb="FF333333"/>
        <rFont val="ＭＳ ゴシック"/>
        <family val="3"/>
        <charset val="128"/>
      </rPr>
      <t>小学</t>
    </r>
    <r>
      <rPr>
        <sz val="12"/>
        <color rgb="FF333333"/>
        <rFont val="Inherit"/>
        <family val="3"/>
      </rPr>
      <t>6</t>
    </r>
    <r>
      <rPr>
        <sz val="12"/>
        <color rgb="FF333333"/>
        <rFont val="ＭＳ ゴシック"/>
        <family val="3"/>
        <charset val="128"/>
      </rPr>
      <t>年生</t>
    </r>
    <phoneticPr fontId="3"/>
  </si>
  <si>
    <r>
      <rPr>
        <sz val="12"/>
        <color rgb="FF333333"/>
        <rFont val="ＭＳ ゴシック"/>
        <family val="3"/>
        <charset val="128"/>
      </rPr>
      <t>小学</t>
    </r>
    <r>
      <rPr>
        <sz val="12"/>
        <color rgb="FF333333"/>
        <rFont val="Inherit"/>
        <family val="3"/>
      </rPr>
      <t>4</t>
    </r>
    <r>
      <rPr>
        <sz val="12"/>
        <color rgb="FF333333"/>
        <rFont val="Yu Gothic"/>
        <family val="3"/>
        <charset val="128"/>
      </rPr>
      <t>年生</t>
    </r>
    <r>
      <rPr>
        <sz val="12"/>
        <color rgb="FF333333"/>
        <rFont val="Inherit"/>
        <family val="3"/>
      </rPr>
      <t xml:space="preserve"> </t>
    </r>
    <phoneticPr fontId="3"/>
  </si>
  <si>
    <t>IDカードは選手数・監督コーチ数分をアスリートビブスと一緒に送付いたします。</t>
    <rPh sb="6" eb="8">
      <t>センシュ</t>
    </rPh>
    <rPh sb="8" eb="9">
      <t>スウ</t>
    </rPh>
    <rPh sb="10" eb="12">
      <t>カントク</t>
    </rPh>
    <rPh sb="15" eb="16">
      <t>スウ</t>
    </rPh>
    <rPh sb="16" eb="17">
      <t>ブン</t>
    </rPh>
    <rPh sb="27" eb="29">
      <t>イッショ</t>
    </rPh>
    <rPh sb="30" eb="32">
      <t>ソウフ</t>
    </rPh>
    <phoneticPr fontId="3"/>
  </si>
  <si>
    <t xml:space="preserve">住所 </t>
    <rPh sb="0" eb="2">
      <t>ジュウショ</t>
    </rPh>
    <phoneticPr fontId="3"/>
  </si>
  <si>
    <t>TEAM-S</t>
    <phoneticPr fontId="3"/>
  </si>
  <si>
    <t>つがる瑞穂AC</t>
    <phoneticPr fontId="3"/>
  </si>
  <si>
    <t>186024</t>
  </si>
  <si>
    <t>チームたて</t>
    <phoneticPr fontId="3"/>
  </si>
  <si>
    <t>浪打アスリートクラブ</t>
    <phoneticPr fontId="3"/>
  </si>
  <si>
    <t>186056</t>
  </si>
  <si>
    <t>長島小学校</t>
    <rPh sb="0" eb="3">
      <t>ナガシマショウ</t>
    </rPh>
    <rPh sb="3" eb="5">
      <t>ガッコウ</t>
    </rPh>
    <phoneticPr fontId="3"/>
  </si>
  <si>
    <t>長島小</t>
    <rPh sb="0" eb="3">
      <t>ナガシマショウ</t>
    </rPh>
    <phoneticPr fontId="3"/>
  </si>
  <si>
    <t>浪打クラブ</t>
    <phoneticPr fontId="3"/>
  </si>
  <si>
    <t>あじがさわアスリートクラブ</t>
    <phoneticPr fontId="3"/>
  </si>
  <si>
    <t>松島小アスリートクラブ</t>
    <phoneticPr fontId="3"/>
  </si>
  <si>
    <t>松島AC</t>
    <phoneticPr fontId="3"/>
  </si>
  <si>
    <t>d3アスリートクラブ</t>
    <phoneticPr fontId="3"/>
  </si>
  <si>
    <t>上北陸上スポーツ少年団</t>
    <rPh sb="2" eb="4">
      <t>リクジョウ</t>
    </rPh>
    <rPh sb="8" eb="11">
      <t>ショウネンダン</t>
    </rPh>
    <phoneticPr fontId="3"/>
  </si>
  <si>
    <t>上北スポ少</t>
    <rPh sb="4" eb="5">
      <t>ショウ</t>
    </rPh>
    <phoneticPr fontId="3"/>
  </si>
  <si>
    <t>閉校</t>
    <rPh sb="0" eb="2">
      <t>ヘイコウ</t>
    </rPh>
    <phoneticPr fontId="3"/>
  </si>
  <si>
    <t>186184</t>
  </si>
  <si>
    <t>大平AC</t>
    <rPh sb="0" eb="2">
      <t>オオヒラ</t>
    </rPh>
    <phoneticPr fontId="3"/>
  </si>
  <si>
    <t xml:space="preserve"> 大平AC</t>
    <rPh sb="1" eb="3">
      <t>オオヒラ</t>
    </rPh>
    <phoneticPr fontId="3"/>
  </si>
  <si>
    <t>masakari陸上</t>
    <rPh sb="8" eb="10">
      <t>リクジョウ</t>
    </rPh>
    <phoneticPr fontId="3"/>
  </si>
  <si>
    <t>186300</t>
    <phoneticPr fontId="3"/>
  </si>
  <si>
    <t>S☆GRITスプリントクラブ</t>
    <phoneticPr fontId="3"/>
  </si>
  <si>
    <t>上北</t>
    <rPh sb="0" eb="2">
      <t>カミキタ</t>
    </rPh>
    <phoneticPr fontId="3"/>
  </si>
  <si>
    <t>Will陸上クラブ</t>
    <rPh sb="4" eb="6">
      <t>リクジョウ</t>
    </rPh>
    <phoneticPr fontId="3"/>
  </si>
  <si>
    <t>ウイル陸上</t>
    <rPh sb="3" eb="5">
      <t>リクジョウ</t>
    </rPh>
    <phoneticPr fontId="3"/>
  </si>
  <si>
    <t>鶴田アスリートクラブ</t>
    <phoneticPr fontId="3"/>
  </si>
  <si>
    <t>鶴田AC</t>
    <phoneticPr fontId="3"/>
  </si>
  <si>
    <t>つがる瑞穂</t>
    <phoneticPr fontId="3"/>
  </si>
  <si>
    <t>五所川原中央陸上クラブ</t>
    <rPh sb="0" eb="4">
      <t>ゴショガワラ</t>
    </rPh>
    <phoneticPr fontId="3"/>
  </si>
  <si>
    <t>ほなみ陸上クラブ</t>
    <rPh sb="3" eb="5">
      <t>リクジョウ</t>
    </rPh>
    <phoneticPr fontId="3"/>
  </si>
  <si>
    <t>ほなみ陸上</t>
    <rPh sb="3" eb="5">
      <t>リクジョウ</t>
    </rPh>
    <phoneticPr fontId="3"/>
  </si>
  <si>
    <t>●氏名、フリガナ、今年度の学年を入力して下さい。登録選手の西暦を間違わないで入力すると学年が自動に表示されます。
●学年は４年生から記入し、男子と女子に分けてください。
行をあけないで記入し、生年月日は、西暦をいれて2011/4/2　という形式で記入ください。学年が自動に表示されます。生年月日の記入例（2009/4/1）</t>
    <rPh sb="9" eb="12">
      <t>コンネンド</t>
    </rPh>
    <rPh sb="24" eb="26">
      <t>トウロク</t>
    </rPh>
    <rPh sb="26" eb="28">
      <t>センシュ</t>
    </rPh>
    <rPh sb="29" eb="31">
      <t>セイレキ</t>
    </rPh>
    <rPh sb="32" eb="34">
      <t>マチガ</t>
    </rPh>
    <rPh sb="38" eb="40">
      <t>ニュウリョク</t>
    </rPh>
    <rPh sb="43" eb="45">
      <t>ガクネン</t>
    </rPh>
    <rPh sb="46" eb="48">
      <t>ジドウ</t>
    </rPh>
    <rPh sb="49" eb="51">
      <t>ヒョウジ</t>
    </rPh>
    <rPh sb="120" eb="122">
      <t>ケイシキ</t>
    </rPh>
    <rPh sb="130" eb="132">
      <t>ガクネン</t>
    </rPh>
    <rPh sb="133" eb="135">
      <t>ジドウ</t>
    </rPh>
    <rPh sb="136" eb="138">
      <t>ヒョウジ</t>
    </rPh>
    <rPh sb="143" eb="145">
      <t>セイネン</t>
    </rPh>
    <rPh sb="145" eb="147">
      <t>ガッピ</t>
    </rPh>
    <rPh sb="148" eb="150">
      <t>キニュウ</t>
    </rPh>
    <rPh sb="150" eb="151">
      <t>レイ</t>
    </rPh>
    <phoneticPr fontId="3"/>
  </si>
  <si>
    <r>
      <t>追加登録する場合は</t>
    </r>
    <r>
      <rPr>
        <b/>
        <sz val="10"/>
        <color rgb="FFFF0000"/>
        <rFont val="ＭＳ ゴシック"/>
        <family val="3"/>
        <charset val="128"/>
      </rPr>
      <t>返信された登録済みシート</t>
    </r>
    <r>
      <rPr>
        <b/>
        <sz val="10"/>
        <rFont val="ＭＳ ゴシック"/>
        <family val="3"/>
        <charset val="128"/>
      </rPr>
      <t>を利用し最後尾に学年・男女別に付け足して記載・提出してください。
●氏名等の訂正は</t>
    </r>
    <r>
      <rPr>
        <b/>
        <sz val="10"/>
        <color rgb="FFFF0000"/>
        <rFont val="ＭＳ ゴシック"/>
        <family val="3"/>
        <charset val="128"/>
      </rPr>
      <t>赤字</t>
    </r>
    <r>
      <rPr>
        <b/>
        <sz val="10"/>
        <rFont val="ＭＳ ゴシック"/>
        <family val="3"/>
        <charset val="128"/>
      </rPr>
      <t>でお願いします。</t>
    </r>
    <rPh sb="0" eb="2">
      <t>ツイカ</t>
    </rPh>
    <rPh sb="2" eb="4">
      <t>トウロク</t>
    </rPh>
    <rPh sb="6" eb="8">
      <t>バアイ</t>
    </rPh>
    <rPh sb="9" eb="11">
      <t>ヘンシン</t>
    </rPh>
    <rPh sb="14" eb="16">
      <t>トウロク</t>
    </rPh>
    <rPh sb="16" eb="17">
      <t>ズ</t>
    </rPh>
    <rPh sb="22" eb="24">
      <t>リヨウ</t>
    </rPh>
    <rPh sb="25" eb="28">
      <t>サイコウビ</t>
    </rPh>
    <rPh sb="29" eb="31">
      <t>ガクネン</t>
    </rPh>
    <rPh sb="32" eb="35">
      <t>ダンジョベツ</t>
    </rPh>
    <rPh sb="36" eb="37">
      <t>ツ</t>
    </rPh>
    <rPh sb="38" eb="39">
      <t>タ</t>
    </rPh>
    <rPh sb="41" eb="43">
      <t>キサイ</t>
    </rPh>
    <rPh sb="44" eb="46">
      <t>テイシュツ</t>
    </rPh>
    <phoneticPr fontId="3"/>
  </si>
  <si>
    <t>陸上金木クラブ</t>
    <phoneticPr fontId="3"/>
  </si>
  <si>
    <t>平川jr</t>
    <phoneticPr fontId="3"/>
  </si>
  <si>
    <t>車力クラブ</t>
    <phoneticPr fontId="3"/>
  </si>
  <si>
    <t>joy SPO!深浦</t>
    <phoneticPr fontId="3"/>
  </si>
  <si>
    <t>ジョイスポ</t>
    <phoneticPr fontId="3"/>
  </si>
  <si>
    <t>新郷クラブ</t>
    <rPh sb="0" eb="2">
      <t>シンゴウ</t>
    </rPh>
    <phoneticPr fontId="3"/>
  </si>
  <si>
    <t>シンゴウ</t>
    <phoneticPr fontId="3"/>
  </si>
  <si>
    <t>まさかりR</t>
    <phoneticPr fontId="3"/>
  </si>
  <si>
    <t>AC東北</t>
    <rPh sb="2" eb="4">
      <t>トウホク</t>
    </rPh>
    <phoneticPr fontId="3"/>
  </si>
  <si>
    <t>柏葉AC</t>
    <rPh sb="0" eb="1">
      <t>カシワ</t>
    </rPh>
    <rPh sb="1" eb="2">
      <t>ハ</t>
    </rPh>
    <phoneticPr fontId="3"/>
  </si>
  <si>
    <t>令和5年度</t>
    <phoneticPr fontId="3"/>
  </si>
  <si>
    <r>
      <rPr>
        <sz val="12"/>
        <color rgb="FF333333"/>
        <rFont val="Yu Gothic"/>
        <family val="2"/>
        <charset val="128"/>
      </rPr>
      <t>平成</t>
    </r>
    <r>
      <rPr>
        <sz val="12"/>
        <color rgb="FF333333"/>
        <rFont val="Inherit"/>
        <family val="2"/>
        <charset val="128"/>
      </rPr>
      <t xml:space="preserve"> 25 </t>
    </r>
    <r>
      <rPr>
        <sz val="12"/>
        <color rgb="FF333333"/>
        <rFont val="Yu Gothic"/>
        <family val="2"/>
        <charset val="128"/>
      </rPr>
      <t>年</t>
    </r>
    <r>
      <rPr>
        <sz val="12"/>
        <color rgb="FF333333"/>
        <rFont val="Inherit"/>
        <family val="2"/>
        <charset val="128"/>
      </rPr>
      <t xml:space="preserve"> </t>
    </r>
    <r>
      <rPr>
        <sz val="12"/>
        <color rgb="FF333333"/>
        <rFont val="Yu Gothic"/>
        <family val="2"/>
        <charset val="128"/>
      </rPr>
      <t>（</t>
    </r>
    <r>
      <rPr>
        <sz val="12"/>
        <color rgb="FF333333"/>
        <rFont val="Inherit"/>
        <family val="2"/>
        <charset val="128"/>
      </rPr>
      <t>2013</t>
    </r>
    <r>
      <rPr>
        <sz val="12"/>
        <color rgb="FF333333"/>
        <rFont val="Yu Gothic"/>
        <family val="2"/>
        <charset val="128"/>
      </rPr>
      <t>年）</t>
    </r>
    <r>
      <rPr>
        <sz val="12"/>
        <color rgb="FF333333"/>
        <rFont val="Inherit"/>
        <family val="2"/>
        <charset val="128"/>
      </rPr>
      <t xml:space="preserve"> 4</t>
    </r>
    <r>
      <rPr>
        <sz val="12"/>
        <color rgb="FF333333"/>
        <rFont val="Yu Gothic"/>
        <family val="2"/>
        <charset val="128"/>
      </rPr>
      <t>月</t>
    </r>
    <r>
      <rPr>
        <sz val="12"/>
        <color rgb="FF333333"/>
        <rFont val="Inherit"/>
        <family val="2"/>
        <charset val="128"/>
      </rPr>
      <t>2</t>
    </r>
    <r>
      <rPr>
        <sz val="12"/>
        <color rgb="FF333333"/>
        <rFont val="Yu Gothic"/>
        <family val="2"/>
        <charset val="128"/>
      </rPr>
      <t>日から</t>
    </r>
    <r>
      <rPr>
        <sz val="12"/>
        <color rgb="FF333333"/>
        <rFont val="Inherit"/>
        <family val="2"/>
        <charset val="128"/>
      </rPr>
      <t xml:space="preserve"> </t>
    </r>
    <r>
      <rPr>
        <sz val="12"/>
        <color rgb="FF333333"/>
        <rFont val="Yu Gothic"/>
        <family val="2"/>
        <charset val="128"/>
      </rPr>
      <t>平成</t>
    </r>
    <r>
      <rPr>
        <sz val="12"/>
        <color rgb="FF333333"/>
        <rFont val="Inherit"/>
        <family val="2"/>
        <charset val="128"/>
      </rPr>
      <t xml:space="preserve"> 26 </t>
    </r>
    <r>
      <rPr>
        <sz val="12"/>
        <color rgb="FF333333"/>
        <rFont val="Yu Gothic"/>
        <family val="2"/>
        <charset val="128"/>
      </rPr>
      <t>年</t>
    </r>
    <r>
      <rPr>
        <sz val="12"/>
        <color rgb="FF333333"/>
        <rFont val="Inherit"/>
        <family val="2"/>
        <charset val="128"/>
      </rPr>
      <t xml:space="preserve"> </t>
    </r>
    <r>
      <rPr>
        <sz val="12"/>
        <color rgb="FF333333"/>
        <rFont val="Yu Gothic"/>
        <family val="2"/>
        <charset val="128"/>
      </rPr>
      <t>（</t>
    </r>
    <r>
      <rPr>
        <sz val="12"/>
        <color rgb="FF333333"/>
        <rFont val="Inherit"/>
        <family val="2"/>
        <charset val="128"/>
      </rPr>
      <t>2014</t>
    </r>
    <r>
      <rPr>
        <sz val="12"/>
        <color rgb="FF333333"/>
        <rFont val="Yu Gothic"/>
        <family val="2"/>
        <charset val="128"/>
      </rPr>
      <t>年）</t>
    </r>
    <r>
      <rPr>
        <sz val="12"/>
        <color rgb="FF333333"/>
        <rFont val="Inherit"/>
        <family val="2"/>
        <charset val="128"/>
      </rPr>
      <t xml:space="preserve"> 4</t>
    </r>
    <r>
      <rPr>
        <sz val="12"/>
        <color rgb="FF333333"/>
        <rFont val="Yu Gothic"/>
        <family val="2"/>
        <charset val="128"/>
      </rPr>
      <t>月</t>
    </r>
    <r>
      <rPr>
        <sz val="12"/>
        <color rgb="FF333333"/>
        <rFont val="Inherit"/>
        <family val="2"/>
        <charset val="128"/>
      </rPr>
      <t>1</t>
    </r>
    <r>
      <rPr>
        <sz val="12"/>
        <color rgb="FF333333"/>
        <rFont val="Yu Gothic"/>
        <family val="2"/>
        <charset val="128"/>
      </rPr>
      <t>日生まれまで</t>
    </r>
    <phoneticPr fontId="3"/>
  </si>
  <si>
    <r>
      <rPr>
        <sz val="12"/>
        <color rgb="FF333333"/>
        <rFont val="Yu Gothic"/>
        <family val="2"/>
        <charset val="128"/>
      </rPr>
      <t>平成</t>
    </r>
    <r>
      <rPr>
        <sz val="12"/>
        <color rgb="FF333333"/>
        <rFont val="Inherit"/>
        <family val="2"/>
        <charset val="128"/>
      </rPr>
      <t xml:space="preserve"> 24 </t>
    </r>
    <r>
      <rPr>
        <sz val="12"/>
        <color rgb="FF333333"/>
        <rFont val="Yu Gothic"/>
        <family val="2"/>
        <charset val="128"/>
      </rPr>
      <t>年</t>
    </r>
    <r>
      <rPr>
        <sz val="12"/>
        <color rgb="FF333333"/>
        <rFont val="Inherit"/>
        <family val="2"/>
        <charset val="128"/>
      </rPr>
      <t xml:space="preserve"> </t>
    </r>
    <r>
      <rPr>
        <sz val="12"/>
        <color rgb="FF333333"/>
        <rFont val="Yu Gothic"/>
        <family val="2"/>
        <charset val="128"/>
      </rPr>
      <t>（</t>
    </r>
    <r>
      <rPr>
        <sz val="12"/>
        <color rgb="FF333333"/>
        <rFont val="Inherit"/>
        <family val="2"/>
        <charset val="128"/>
      </rPr>
      <t>2012</t>
    </r>
    <r>
      <rPr>
        <sz val="12"/>
        <color rgb="FF333333"/>
        <rFont val="Yu Gothic"/>
        <family val="2"/>
        <charset val="128"/>
      </rPr>
      <t>年）</t>
    </r>
    <r>
      <rPr>
        <sz val="12"/>
        <color rgb="FF333333"/>
        <rFont val="Inherit"/>
        <family val="2"/>
        <charset val="128"/>
      </rPr>
      <t xml:space="preserve"> 4</t>
    </r>
    <r>
      <rPr>
        <sz val="12"/>
        <color rgb="FF333333"/>
        <rFont val="Yu Gothic"/>
        <family val="2"/>
        <charset val="128"/>
      </rPr>
      <t>月</t>
    </r>
    <r>
      <rPr>
        <sz val="12"/>
        <color rgb="FF333333"/>
        <rFont val="Inherit"/>
        <family val="2"/>
        <charset val="128"/>
      </rPr>
      <t>2</t>
    </r>
    <r>
      <rPr>
        <sz val="12"/>
        <color rgb="FF333333"/>
        <rFont val="Yu Gothic"/>
        <family val="2"/>
        <charset val="128"/>
      </rPr>
      <t>日から</t>
    </r>
    <r>
      <rPr>
        <sz val="12"/>
        <color rgb="FF333333"/>
        <rFont val="Inherit"/>
        <family val="2"/>
        <charset val="128"/>
      </rPr>
      <t xml:space="preserve"> </t>
    </r>
    <r>
      <rPr>
        <sz val="12"/>
        <color rgb="FF333333"/>
        <rFont val="Yu Gothic"/>
        <family val="2"/>
        <charset val="128"/>
      </rPr>
      <t>平成</t>
    </r>
    <r>
      <rPr>
        <sz val="12"/>
        <color rgb="FF333333"/>
        <rFont val="Inherit"/>
        <family val="2"/>
        <charset val="128"/>
      </rPr>
      <t xml:space="preserve"> 25 </t>
    </r>
    <r>
      <rPr>
        <sz val="12"/>
        <color rgb="FF333333"/>
        <rFont val="Yu Gothic"/>
        <family val="2"/>
        <charset val="128"/>
      </rPr>
      <t>年</t>
    </r>
    <r>
      <rPr>
        <sz val="12"/>
        <color rgb="FF333333"/>
        <rFont val="Inherit"/>
        <family val="2"/>
        <charset val="128"/>
      </rPr>
      <t xml:space="preserve"> </t>
    </r>
    <r>
      <rPr>
        <sz val="12"/>
        <color rgb="FF333333"/>
        <rFont val="Yu Gothic"/>
        <family val="2"/>
        <charset val="128"/>
      </rPr>
      <t>（</t>
    </r>
    <r>
      <rPr>
        <sz val="12"/>
        <color rgb="FF333333"/>
        <rFont val="Inherit"/>
        <family val="2"/>
        <charset val="128"/>
      </rPr>
      <t>2013</t>
    </r>
    <r>
      <rPr>
        <sz val="12"/>
        <color rgb="FF333333"/>
        <rFont val="Yu Gothic"/>
        <family val="2"/>
        <charset val="128"/>
      </rPr>
      <t>年）</t>
    </r>
    <r>
      <rPr>
        <sz val="12"/>
        <color rgb="FF333333"/>
        <rFont val="Inherit"/>
        <family val="2"/>
        <charset val="128"/>
      </rPr>
      <t xml:space="preserve"> 4</t>
    </r>
    <r>
      <rPr>
        <sz val="12"/>
        <color rgb="FF333333"/>
        <rFont val="Yu Gothic"/>
        <family val="2"/>
        <charset val="128"/>
      </rPr>
      <t>月1</t>
    </r>
    <r>
      <rPr>
        <sz val="12"/>
        <color rgb="FF333333"/>
        <rFont val="ＭＳ ゴシック"/>
        <family val="3"/>
        <charset val="128"/>
      </rPr>
      <t>日生まれまで</t>
    </r>
    <phoneticPr fontId="3"/>
  </si>
  <si>
    <r>
      <rPr>
        <sz val="12"/>
        <color rgb="FF333333"/>
        <rFont val="Yu Gothic"/>
        <family val="2"/>
        <charset val="128"/>
      </rPr>
      <t>平成</t>
    </r>
    <r>
      <rPr>
        <sz val="12"/>
        <color rgb="FF333333"/>
        <rFont val="Inherit"/>
        <family val="2"/>
        <charset val="128"/>
      </rPr>
      <t xml:space="preserve"> 23 </t>
    </r>
    <r>
      <rPr>
        <sz val="12"/>
        <color rgb="FF333333"/>
        <rFont val="Yu Gothic"/>
        <family val="2"/>
        <charset val="128"/>
      </rPr>
      <t>年</t>
    </r>
    <r>
      <rPr>
        <sz val="12"/>
        <color rgb="FF333333"/>
        <rFont val="Inherit"/>
        <family val="2"/>
        <charset val="128"/>
      </rPr>
      <t xml:space="preserve"> </t>
    </r>
    <r>
      <rPr>
        <sz val="12"/>
        <color rgb="FF333333"/>
        <rFont val="Yu Gothic"/>
        <family val="2"/>
        <charset val="128"/>
      </rPr>
      <t>（</t>
    </r>
    <r>
      <rPr>
        <sz val="12"/>
        <color rgb="FF333333"/>
        <rFont val="Inherit"/>
        <family val="2"/>
        <charset val="128"/>
      </rPr>
      <t>2011</t>
    </r>
    <r>
      <rPr>
        <sz val="12"/>
        <color rgb="FF333333"/>
        <rFont val="Yu Gothic"/>
        <family val="2"/>
        <charset val="128"/>
      </rPr>
      <t>年）</t>
    </r>
    <r>
      <rPr>
        <sz val="12"/>
        <color rgb="FF333333"/>
        <rFont val="Inherit"/>
        <family val="2"/>
        <charset val="128"/>
      </rPr>
      <t xml:space="preserve"> 4</t>
    </r>
    <r>
      <rPr>
        <sz val="12"/>
        <color rgb="FF333333"/>
        <rFont val="Yu Gothic"/>
        <family val="2"/>
        <charset val="128"/>
      </rPr>
      <t>月</t>
    </r>
    <r>
      <rPr>
        <sz val="12"/>
        <color rgb="FF333333"/>
        <rFont val="Inherit"/>
        <family val="2"/>
        <charset val="128"/>
      </rPr>
      <t>2</t>
    </r>
    <r>
      <rPr>
        <sz val="12"/>
        <color rgb="FF333333"/>
        <rFont val="Yu Gothic"/>
        <family val="2"/>
        <charset val="128"/>
      </rPr>
      <t>日から</t>
    </r>
    <r>
      <rPr>
        <sz val="12"/>
        <color rgb="FF333333"/>
        <rFont val="Inherit"/>
        <family val="2"/>
        <charset val="128"/>
      </rPr>
      <t xml:space="preserve"> </t>
    </r>
    <r>
      <rPr>
        <sz val="12"/>
        <color rgb="FF333333"/>
        <rFont val="Yu Gothic"/>
        <family val="2"/>
        <charset val="128"/>
      </rPr>
      <t>平成</t>
    </r>
    <r>
      <rPr>
        <sz val="12"/>
        <color rgb="FF333333"/>
        <rFont val="Inherit"/>
        <family val="2"/>
        <charset val="128"/>
      </rPr>
      <t xml:space="preserve"> 24 </t>
    </r>
    <r>
      <rPr>
        <sz val="12"/>
        <color rgb="FF333333"/>
        <rFont val="Yu Gothic"/>
        <family val="2"/>
        <charset val="128"/>
      </rPr>
      <t>年</t>
    </r>
    <r>
      <rPr>
        <sz val="12"/>
        <color rgb="FF333333"/>
        <rFont val="Inherit"/>
        <family val="2"/>
        <charset val="128"/>
      </rPr>
      <t xml:space="preserve"> </t>
    </r>
    <r>
      <rPr>
        <sz val="12"/>
        <color rgb="FF333333"/>
        <rFont val="Yu Gothic"/>
        <family val="2"/>
        <charset val="128"/>
      </rPr>
      <t>（</t>
    </r>
    <r>
      <rPr>
        <sz val="12"/>
        <color rgb="FF333333"/>
        <rFont val="Inherit"/>
        <family val="2"/>
        <charset val="128"/>
      </rPr>
      <t>2012</t>
    </r>
    <r>
      <rPr>
        <sz val="12"/>
        <color rgb="FF333333"/>
        <rFont val="Yu Gothic"/>
        <family val="2"/>
        <charset val="128"/>
      </rPr>
      <t>年）</t>
    </r>
    <r>
      <rPr>
        <sz val="12"/>
        <color rgb="FF333333"/>
        <rFont val="Inherit"/>
        <family val="2"/>
        <charset val="128"/>
      </rPr>
      <t xml:space="preserve"> 4</t>
    </r>
    <r>
      <rPr>
        <sz val="12"/>
        <color rgb="FF333333"/>
        <rFont val="Yu Gothic"/>
        <family val="2"/>
        <charset val="128"/>
      </rPr>
      <t>月1</t>
    </r>
    <r>
      <rPr>
        <sz val="12"/>
        <color rgb="FF333333"/>
        <rFont val="ＭＳ ゴシック"/>
        <family val="3"/>
        <charset val="128"/>
      </rPr>
      <t>日生まれまで</t>
    </r>
    <phoneticPr fontId="3"/>
  </si>
  <si>
    <t xml:space="preserve"> アスリートビブスは、監督者宛に送付いたします。</t>
    <rPh sb="11" eb="12">
      <t>トク</t>
    </rPh>
    <rPh sb="12" eb="13">
      <t>シャ</t>
    </rPh>
    <rPh sb="13" eb="14">
      <t>ア</t>
    </rPh>
    <phoneticPr fontId="3"/>
  </si>
  <si>
    <t>3Rアスリートクラブ</t>
    <phoneticPr fontId="3"/>
  </si>
  <si>
    <t>186057</t>
  </si>
  <si>
    <t>横内アスリートクラブ</t>
    <rPh sb="0" eb="2">
      <t>ヨコウチ</t>
    </rPh>
    <phoneticPr fontId="3"/>
  </si>
  <si>
    <t>186058</t>
  </si>
  <si>
    <t>186059</t>
  </si>
  <si>
    <t>186060</t>
  </si>
  <si>
    <t>will五所川原</t>
    <phoneticPr fontId="3"/>
  </si>
  <si>
    <t>186089</t>
  </si>
  <si>
    <t>186090</t>
  </si>
  <si>
    <t>中里陸上クラブ</t>
    <rPh sb="0" eb="2">
      <t>ナカサト</t>
    </rPh>
    <rPh sb="2" eb="4">
      <t>リクジョウ</t>
    </rPh>
    <phoneticPr fontId="3"/>
  </si>
  <si>
    <t>中里陸上</t>
    <rPh sb="0" eb="2">
      <t>ナカサト</t>
    </rPh>
    <rPh sb="2" eb="4">
      <t>リクジョウ</t>
    </rPh>
    <phoneticPr fontId="3"/>
  </si>
  <si>
    <t>五小陸上クラブ</t>
    <rPh sb="0" eb="2">
      <t>ゴショウ</t>
    </rPh>
    <rPh sb="2" eb="4">
      <t>リクジョウ</t>
    </rPh>
    <phoneticPr fontId="3"/>
  </si>
  <si>
    <t>五小陸上</t>
    <rPh sb="0" eb="2">
      <t>ゴショウ</t>
    </rPh>
    <rPh sb="2" eb="4">
      <t>リクジョウ</t>
    </rPh>
    <phoneticPr fontId="3"/>
  </si>
  <si>
    <t>186400</t>
    <phoneticPr fontId="3"/>
  </si>
  <si>
    <t>チームR</t>
    <phoneticPr fontId="3"/>
  </si>
  <si>
    <t>186401</t>
  </si>
  <si>
    <t>開知スポーツ少年団</t>
    <phoneticPr fontId="3"/>
  </si>
  <si>
    <t>おいらせアスリートクラブ</t>
    <phoneticPr fontId="3"/>
  </si>
  <si>
    <t>おいらせAC</t>
    <phoneticPr fontId="3"/>
  </si>
  <si>
    <t>六ヶ所AC</t>
    <phoneticPr fontId="3"/>
  </si>
  <si>
    <t>186025</t>
  </si>
  <si>
    <t>186026</t>
  </si>
  <si>
    <t>田舎館アスリートクラブ</t>
    <rPh sb="0" eb="3">
      <t>イナカダテ</t>
    </rPh>
    <phoneticPr fontId="3"/>
  </si>
  <si>
    <t>田舎館AC</t>
    <rPh sb="0" eb="3">
      <t>イナカダテ</t>
    </rPh>
    <phoneticPr fontId="3"/>
  </si>
  <si>
    <t>1st class</t>
    <phoneticPr fontId="3"/>
  </si>
  <si>
    <t>1stcl</t>
    <phoneticPr fontId="3"/>
  </si>
  <si>
    <t>アカデミー</t>
    <phoneticPr fontId="3"/>
  </si>
  <si>
    <t>横内AC</t>
    <rPh sb="0" eb="2">
      <t>ヨコウチ</t>
    </rPh>
    <phoneticPr fontId="3"/>
  </si>
  <si>
    <t xml:space="preserve">幸畑小学校 </t>
    <rPh sb="0" eb="2">
      <t>コウバタ</t>
    </rPh>
    <rPh sb="2" eb="3">
      <t>ショウ</t>
    </rPh>
    <rPh sb="3" eb="5">
      <t>ガッコウ</t>
    </rPh>
    <phoneticPr fontId="3"/>
  </si>
  <si>
    <t>幸畑小</t>
    <rPh sb="0" eb="2">
      <t>コウバタ</t>
    </rPh>
    <rPh sb="2" eb="3">
      <t>ショウ</t>
    </rPh>
    <phoneticPr fontId="3"/>
  </si>
  <si>
    <t>will五</t>
    <rPh sb="4" eb="5">
      <t>ゴ</t>
    </rPh>
    <phoneticPr fontId="3"/>
  </si>
  <si>
    <t>野辺地クロカン</t>
    <phoneticPr fontId="3"/>
  </si>
  <si>
    <t>野辺地クロカン</t>
    <phoneticPr fontId="3"/>
  </si>
  <si>
    <t>千歳平AC</t>
    <rPh sb="0" eb="2">
      <t>チトセ</t>
    </rPh>
    <rPh sb="2" eb="3">
      <t>タイラ</t>
    </rPh>
    <phoneticPr fontId="3"/>
  </si>
  <si>
    <t>SGRIT</t>
    <phoneticPr fontId="3"/>
  </si>
  <si>
    <t>青森マラソンアカデミー</t>
    <rPh sb="0" eb="2">
      <t>アオモリ</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</si>
</sst>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176" formatCode="0_ "/>
    <numFmt numFmtId="177" formatCode="m/d;@"/>
    <numFmt numFmtId="178" formatCode="m/d"/>
    <numFmt numFmtId="179" formatCode="0&quot; &quot;"/>
    <numFmt numFmtId="180" formatCode="yyyy/mm/dd"/>
  </numFmts>
  <fonts count="88">
    <font>
      <sz val="11"/>
      <color theme="1"/>
      <name val="游ゴシック"/>
      <family val="2"/>
      <charset val="128"/>
      <scheme val="minor"/>
    </font>
    <font>
      <u/>
      <sz val="11"/>
      <color theme="10"/>
      <name val="游ゴシック"/>
      <family val="2"/>
      <charset val="128"/>
      <scheme val="minor"/>
    </font>
    <font>
      <b/>
      <sz val="16"/>
      <name val="ＭＳ ゴシック"/>
      <family val="3"/>
      <charset val="128"/>
    </font>
    <font>
      <sz val="6"/>
      <name val="游ゴシック"/>
      <family val="2"/>
      <charset val="128"/>
      <scheme val="minor"/>
    </font>
    <font>
      <sz val="6"/>
      <name val="ＭＳ Ｐゴシック"/>
      <family val="3"/>
      <charset val="128"/>
    </font>
    <font>
      <b/>
      <sz val="12"/>
      <color indexed="10"/>
      <name val="ＭＳ ゴシック"/>
      <family val="3"/>
      <charset val="128"/>
    </font>
    <font>
      <b/>
      <u/>
      <sz val="16"/>
      <color indexed="12"/>
      <name val="ＭＳ ゴシック"/>
      <family val="3"/>
      <charset val="128"/>
    </font>
    <font>
      <sz val="9"/>
      <name val="ＭＳ ゴシック"/>
      <family val="3"/>
      <charset val="128"/>
    </font>
    <font>
      <b/>
      <sz val="10"/>
      <name val="ＭＳ ゴシック"/>
      <family val="3"/>
      <charset val="128"/>
    </font>
    <font>
      <b/>
      <sz val="11"/>
      <name val="ＭＳ ゴシック"/>
      <family val="3"/>
      <charset val="128"/>
    </font>
    <font>
      <b/>
      <sz val="11"/>
      <color indexed="8"/>
      <name val="ＭＳ ゴシック"/>
      <family val="3"/>
      <charset val="128"/>
    </font>
    <font>
      <b/>
      <sz val="9"/>
      <name val="ＭＳ ゴシック"/>
      <family val="3"/>
      <charset val="128"/>
    </font>
    <font>
      <sz val="8"/>
      <color indexed="18"/>
      <name val="ＭＳ ゴシック"/>
      <family val="3"/>
      <charset val="128"/>
    </font>
    <font>
      <sz val="9"/>
      <color indexed="22"/>
      <name val="ＭＳ ゴシック"/>
      <family val="3"/>
      <charset val="128"/>
    </font>
    <font>
      <sz val="12"/>
      <color rgb="FF111111"/>
      <name val="メイリオ"/>
      <family val="3"/>
      <charset val="128"/>
    </font>
    <font>
      <sz val="14"/>
      <name val="ＭＳ ゴシック"/>
      <family val="3"/>
      <charset val="128"/>
    </font>
    <font>
      <sz val="14"/>
      <color theme="1"/>
      <name val="游ゴシック"/>
      <family val="3"/>
      <charset val="128"/>
      <scheme val="minor"/>
    </font>
    <font>
      <sz val="10"/>
      <color indexed="18"/>
      <name val="ＭＳ ゴシック"/>
      <family val="3"/>
      <charset val="128"/>
    </font>
    <font>
      <sz val="18"/>
      <color rgb="FFFF0000"/>
      <name val="ＭＳ ゴシック"/>
      <family val="3"/>
      <charset val="128"/>
    </font>
    <font>
      <sz val="11"/>
      <color rgb="FFFF0000"/>
      <name val="游ゴシック"/>
      <family val="2"/>
      <charset val="128"/>
      <scheme val="minor"/>
    </font>
    <font>
      <b/>
      <sz val="16"/>
      <name val="ＭＳ Ｐゴシック"/>
      <family val="3"/>
      <charset val="128"/>
    </font>
    <font>
      <b/>
      <sz val="18"/>
      <name val="ＭＳ Ｐゴシック"/>
      <family val="3"/>
      <charset val="128"/>
    </font>
    <font>
      <sz val="11"/>
      <color theme="1"/>
      <name val="ＭＳ Ｐゴシック"/>
      <family val="3"/>
      <charset val="128"/>
    </font>
    <font>
      <sz val="11"/>
      <color rgb="FFFF0000"/>
      <name val="ＭＳ 明朝"/>
      <family val="1"/>
      <charset val="128"/>
    </font>
    <font>
      <sz val="11"/>
      <color theme="1"/>
      <name val="游ゴシック"/>
      <family val="3"/>
      <charset val="128"/>
      <scheme val="minor"/>
    </font>
    <font>
      <b/>
      <sz val="12"/>
      <name val="ＭＳ ゴシック"/>
      <family val="3"/>
      <charset val="128"/>
    </font>
    <font>
      <sz val="20"/>
      <color theme="1"/>
      <name val="游ゴシック"/>
      <family val="3"/>
      <charset val="128"/>
      <scheme val="minor"/>
    </font>
    <font>
      <b/>
      <sz val="20"/>
      <color theme="1"/>
      <name val="游ゴシック"/>
      <family val="3"/>
      <charset val="128"/>
      <scheme val="minor"/>
    </font>
    <font>
      <b/>
      <sz val="14"/>
      <color theme="1"/>
      <name val="游ゴシック"/>
      <family val="3"/>
      <charset val="128"/>
      <scheme val="minor"/>
    </font>
    <font>
      <b/>
      <sz val="12"/>
      <name val="ＭＳ Ｐゴシック"/>
      <family val="3"/>
      <charset val="128"/>
    </font>
    <font>
      <b/>
      <sz val="14"/>
      <color theme="1"/>
      <name val="游ゴシック"/>
      <family val="2"/>
      <charset val="128"/>
      <scheme val="minor"/>
    </font>
    <font>
      <b/>
      <sz val="11"/>
      <color theme="1"/>
      <name val="游ゴシック"/>
      <family val="3"/>
      <charset val="128"/>
      <scheme val="minor"/>
    </font>
    <font>
      <b/>
      <sz val="11"/>
      <name val="ＭＳ Ｐゴシック"/>
      <family val="3"/>
      <charset val="128"/>
    </font>
    <font>
      <b/>
      <sz val="10"/>
      <name val="ＭＳ Ｐゴシック"/>
      <family val="3"/>
      <charset val="128"/>
    </font>
    <font>
      <b/>
      <sz val="11"/>
      <color rgb="FFFF0000"/>
      <name val="ＭＳ Ｐゴシック"/>
      <family val="3"/>
      <charset val="128"/>
    </font>
    <font>
      <sz val="8"/>
      <color theme="1"/>
      <name val="ＭＳ ゴシック"/>
      <family val="3"/>
      <charset val="128"/>
    </font>
    <font>
      <b/>
      <sz val="9"/>
      <color theme="1"/>
      <name val="ＭＳ ゴシック"/>
      <family val="3"/>
      <charset val="128"/>
    </font>
    <font>
      <b/>
      <sz val="8"/>
      <color theme="1"/>
      <name val="ＭＳ ゴシック"/>
      <family val="3"/>
      <charset val="128"/>
    </font>
    <font>
      <sz val="10"/>
      <name val="ＭＳ ゴシック"/>
      <family val="3"/>
      <charset val="128"/>
    </font>
    <font>
      <sz val="9"/>
      <color rgb="FFFF0000"/>
      <name val="ＭＳ ゴシック"/>
      <family val="3"/>
      <charset val="128"/>
    </font>
    <font>
      <sz val="12"/>
      <name val="ＭＳ Ｐゴシック"/>
      <family val="3"/>
      <charset val="128"/>
    </font>
    <font>
      <sz val="9"/>
      <name val="ＭＳ Ｐゴシック"/>
      <family val="3"/>
      <charset val="128"/>
    </font>
    <font>
      <sz val="10"/>
      <color theme="0" tint="-0.499984740745262"/>
      <name val="ＭＳ ゴシック"/>
      <family val="3"/>
      <charset val="128"/>
    </font>
    <font>
      <b/>
      <sz val="24"/>
      <name val="ＭＳ ゴシック"/>
      <family val="3"/>
      <charset val="128"/>
    </font>
    <font>
      <b/>
      <sz val="12"/>
      <color rgb="FFFF0000"/>
      <name val="ＭＳ ゴシック"/>
      <family val="3"/>
      <charset val="128"/>
    </font>
    <font>
      <b/>
      <sz val="9"/>
      <color rgb="FFFF0000"/>
      <name val="ＭＳ ゴシック"/>
      <family val="3"/>
      <charset val="128"/>
    </font>
    <font>
      <b/>
      <sz val="10"/>
      <color rgb="FFFF0000"/>
      <name val="ＭＳ ゴシック"/>
      <family val="3"/>
      <charset val="128"/>
    </font>
    <font>
      <b/>
      <sz val="10"/>
      <color theme="8"/>
      <name val="ＭＳ ゴシック"/>
      <family val="3"/>
      <charset val="128"/>
    </font>
    <font>
      <b/>
      <sz val="8"/>
      <color indexed="18"/>
      <name val="ＭＳ ゴシック"/>
      <family val="3"/>
      <charset val="128"/>
    </font>
    <font>
      <sz val="11"/>
      <color rgb="FF000000"/>
      <name val="游ゴシック"/>
      <family val="3"/>
      <charset val="128"/>
      <scheme val="minor"/>
    </font>
    <font>
      <b/>
      <sz val="16"/>
      <color theme="8" tint="-0.249977111117893"/>
      <name val="ＭＳ ゴシック"/>
      <family val="3"/>
      <charset val="128"/>
    </font>
    <font>
      <b/>
      <sz val="8"/>
      <color theme="1"/>
      <name val="游ゴシック"/>
      <family val="2"/>
      <charset val="128"/>
      <scheme val="minor"/>
    </font>
    <font>
      <sz val="8"/>
      <color theme="1"/>
      <name val="游ゴシック"/>
      <family val="2"/>
      <charset val="128"/>
      <scheme val="minor"/>
    </font>
    <font>
      <b/>
      <u/>
      <sz val="10"/>
      <name val="ＭＳ ゴシック"/>
      <family val="3"/>
      <charset val="128"/>
    </font>
    <font>
      <b/>
      <sz val="10"/>
      <name val="ＭＳ 明朝"/>
      <family val="1"/>
      <charset val="128"/>
    </font>
    <font>
      <sz val="6"/>
      <color theme="1"/>
      <name val="ＭＳ ゴシック"/>
      <family val="3"/>
      <charset val="128"/>
    </font>
    <font>
      <b/>
      <sz val="10"/>
      <color theme="1"/>
      <name val="游ゴシック"/>
      <family val="2"/>
      <charset val="128"/>
      <scheme val="minor"/>
    </font>
    <font>
      <b/>
      <sz val="10"/>
      <color indexed="18"/>
      <name val="ＭＳ ゴシック"/>
      <family val="3"/>
      <charset val="128"/>
    </font>
    <font>
      <sz val="11"/>
      <color rgb="FFFF0000"/>
      <name val="游ゴシック"/>
      <family val="3"/>
      <charset val="128"/>
      <scheme val="minor"/>
    </font>
    <font>
      <sz val="12"/>
      <color rgb="FF333333"/>
      <name val="Inherit"/>
      <family val="2"/>
    </font>
    <font>
      <b/>
      <sz val="15.4"/>
      <color rgb="FFFFFFFF"/>
      <name val="Arial"/>
      <family val="3"/>
      <charset val="128"/>
    </font>
    <font>
      <b/>
      <sz val="11"/>
      <color rgb="FFFF0000"/>
      <name val="ＭＳ ゴシック"/>
      <family val="3"/>
      <charset val="128"/>
    </font>
    <font>
      <b/>
      <sz val="26"/>
      <name val="ＭＳ ゴシック"/>
      <family val="3"/>
      <charset val="128"/>
    </font>
    <font>
      <b/>
      <sz val="26"/>
      <color rgb="FFFF0000"/>
      <name val="ＭＳ ゴシック"/>
      <family val="3"/>
      <charset val="128"/>
    </font>
    <font>
      <sz val="12"/>
      <color rgb="FF333333"/>
      <name val="ＭＳ ゴシック"/>
      <family val="3"/>
      <charset val="128"/>
    </font>
    <font>
      <b/>
      <sz val="9"/>
      <color indexed="81"/>
      <name val="MS P ゴシック"/>
      <family val="3"/>
      <charset val="128"/>
    </font>
    <font>
      <sz val="12"/>
      <color rgb="FF333333"/>
      <name val="Inherit"/>
      <family val="2"/>
      <charset val="128"/>
    </font>
    <font>
      <b/>
      <u/>
      <sz val="9"/>
      <color rgb="FFFF0000"/>
      <name val="ＭＳ ゴシック"/>
      <family val="3"/>
      <charset val="128"/>
    </font>
    <font>
      <sz val="12"/>
      <color rgb="FF333333"/>
      <name val="メイリオ"/>
      <family val="3"/>
      <charset val="128"/>
    </font>
    <font>
      <b/>
      <sz val="11"/>
      <color indexed="8"/>
      <name val="游ゴシック"/>
      <family val="3"/>
      <charset val="128"/>
    </font>
    <font>
      <sz val="9"/>
      <color indexed="8"/>
      <name val="ＭＳ ゴシック"/>
      <family val="3"/>
      <charset val="128"/>
    </font>
    <font>
      <sz val="12"/>
      <color indexed="8"/>
      <name val="ＭＳ ゴシック"/>
      <family val="3"/>
      <charset val="128"/>
    </font>
    <font>
      <sz val="12"/>
      <color rgb="FFFF0000"/>
      <name val="ＭＳ ゴシック"/>
      <family val="3"/>
      <charset val="128"/>
    </font>
    <font>
      <sz val="9"/>
      <color indexed="8"/>
      <name val="ＭＳ Ｐゴシック"/>
      <family val="3"/>
      <charset val="128"/>
    </font>
    <font>
      <sz val="12"/>
      <color rgb="FF333333"/>
      <name val="Yu Gothic"/>
      <family val="2"/>
      <charset val="128"/>
    </font>
    <font>
      <sz val="12"/>
      <color rgb="FF333333"/>
      <name val="Inherit"/>
      <family val="3"/>
    </font>
    <font>
      <sz val="12"/>
      <color rgb="FF333333"/>
      <name val="Yu Gothic"/>
      <family val="3"/>
      <charset val="128"/>
    </font>
    <font>
      <sz val="12"/>
      <color rgb="FF333333"/>
      <name val="Inherit"/>
      <family val="3"/>
      <charset val="128"/>
    </font>
    <font>
      <sz val="14"/>
      <color rgb="FFFFFF00"/>
      <name val="游ゴシック"/>
      <family val="3"/>
      <charset val="128"/>
      <scheme val="minor"/>
    </font>
    <font>
      <sz val="8"/>
      <color indexed="8"/>
      <name val="ＭＳ ゴシック"/>
      <family val="3"/>
      <charset val="128"/>
    </font>
    <font>
      <strike/>
      <sz val="11"/>
      <color theme="1"/>
      <name val="游ゴシック"/>
      <family val="2"/>
      <charset val="128"/>
      <scheme val="minor"/>
    </font>
    <font>
      <sz val="9"/>
      <color theme="1"/>
      <name val="ＭＳ Ｐゴシック"/>
      <family val="3"/>
      <charset val="128"/>
    </font>
    <font>
      <sz val="9"/>
      <color theme="1"/>
      <name val="游ゴシック"/>
      <family val="3"/>
      <charset val="128"/>
    </font>
    <font>
      <sz val="10.5"/>
      <color theme="1"/>
      <name val="ＭＳ ゴシック"/>
      <family val="3"/>
      <charset val="128"/>
    </font>
    <font>
      <strike/>
      <sz val="9"/>
      <color theme="1"/>
      <name val="ＭＳ Ｐゴシック"/>
      <family val="3"/>
      <charset val="128"/>
    </font>
    <font>
      <sz val="6"/>
      <color theme="1"/>
      <name val="ＭＳ Ｐゴシック"/>
      <family val="3"/>
      <charset val="128"/>
    </font>
    <font>
      <sz val="9"/>
      <color rgb="FFFF0000"/>
      <name val="ＭＳ Ｐゴシック"/>
      <family val="3"/>
      <charset val="128"/>
    </font>
    <font>
      <sz val="14"/>
      <color indexed="18"/>
      <name val="ＭＳ ゴシック"/>
      <family val="3"/>
      <charset val="128"/>
    </font>
  </fonts>
  <fills count="18">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66FF66"/>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DFDFD"/>
        <bgColor indexed="64"/>
      </patternFill>
    </fill>
    <fill>
      <patternFill patternType="solid">
        <fgColor theme="5" tint="0.59999389629810485"/>
        <bgColor indexed="64"/>
      </patternFill>
    </fill>
    <fill>
      <patternFill patternType="solid">
        <fgColor indexed="9"/>
        <bgColor indexed="64"/>
      </patternFill>
    </fill>
    <fill>
      <patternFill patternType="solid">
        <fgColor rgb="FF99FFCC"/>
        <bgColor indexed="64"/>
      </patternFill>
    </fill>
    <fill>
      <patternFill patternType="solid">
        <fgColor rgb="FFC8A4FE"/>
        <bgColor indexed="64"/>
      </patternFill>
    </fill>
    <fill>
      <patternFill patternType="solid">
        <fgColor theme="9" tint="0.59999389629810485"/>
        <bgColor indexed="64"/>
      </patternFill>
    </fill>
    <fill>
      <patternFill patternType="solid">
        <fgColor theme="5"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ash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double">
        <color auto="1"/>
      </top>
      <bottom/>
      <diagonal/>
    </border>
    <border>
      <left style="double">
        <color auto="1"/>
      </left>
      <right/>
      <top style="double">
        <color auto="1"/>
      </top>
      <bottom/>
      <diagonal/>
    </border>
    <border>
      <left/>
      <right style="double">
        <color auto="1"/>
      </right>
      <top style="double">
        <color auto="1"/>
      </top>
      <bottom/>
      <diagonal/>
    </border>
    <border>
      <left/>
      <right style="hair">
        <color auto="1"/>
      </right>
      <top style="double">
        <color auto="1"/>
      </top>
      <bottom/>
      <diagonal/>
    </border>
    <border>
      <left/>
      <right style="hair">
        <color auto="1"/>
      </right>
      <top/>
      <bottom style="double">
        <color auto="1"/>
      </bottom>
      <diagonal/>
    </border>
    <border>
      <left style="hair">
        <color auto="1"/>
      </left>
      <right/>
      <top style="double">
        <color auto="1"/>
      </top>
      <bottom style="hair">
        <color auto="1"/>
      </bottom>
      <diagonal/>
    </border>
    <border>
      <left/>
      <right/>
      <top style="double">
        <color auto="1"/>
      </top>
      <bottom style="hair">
        <color auto="1"/>
      </bottom>
      <diagonal/>
    </border>
    <border>
      <left/>
      <right style="double">
        <color auto="1"/>
      </right>
      <top style="double">
        <color auto="1"/>
      </top>
      <bottom style="hair">
        <color auto="1"/>
      </bottom>
      <diagonal/>
    </border>
    <border>
      <left style="double">
        <color auto="1"/>
      </left>
      <right/>
      <top style="hair">
        <color auto="1"/>
      </top>
      <bottom style="double">
        <color auto="1"/>
      </bottom>
      <diagonal/>
    </border>
    <border>
      <left/>
      <right/>
      <top style="hair">
        <color auto="1"/>
      </top>
      <bottom style="double">
        <color auto="1"/>
      </bottom>
      <diagonal/>
    </border>
    <border>
      <left/>
      <right style="double">
        <color auto="1"/>
      </right>
      <top style="hair">
        <color auto="1"/>
      </top>
      <bottom style="double">
        <color auto="1"/>
      </bottom>
      <diagonal/>
    </border>
    <border>
      <left style="hair">
        <color auto="1"/>
      </left>
      <right/>
      <top style="hair">
        <color auto="1"/>
      </top>
      <bottom style="double">
        <color auto="1"/>
      </bottom>
      <diagonal/>
    </border>
    <border>
      <left style="double">
        <color auto="1"/>
      </left>
      <right/>
      <top style="double">
        <color auto="1"/>
      </top>
      <bottom style="hair">
        <color auto="1"/>
      </bottom>
      <diagonal/>
    </border>
    <border>
      <left/>
      <right style="hair">
        <color auto="1"/>
      </right>
      <top style="double">
        <color auto="1"/>
      </top>
      <bottom style="hair">
        <color auto="1"/>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medium">
        <color indexed="64"/>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diagonal/>
    </border>
    <border>
      <left style="thin">
        <color indexed="64"/>
      </left>
      <right style="dashed">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diagonalDown="1">
      <left/>
      <right/>
      <top style="medium">
        <color indexed="64"/>
      </top>
      <bottom style="medium">
        <color indexed="64"/>
      </bottom>
      <diagonal style="medium">
        <color indexed="64"/>
      </diagonal>
    </border>
    <border>
      <left/>
      <right/>
      <top/>
      <bottom style="thin">
        <color indexed="64"/>
      </bottom>
      <diagonal/>
    </border>
    <border>
      <left/>
      <right/>
      <top style="thin">
        <color indexed="64"/>
      </top>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dashed">
        <color indexed="8"/>
      </right>
      <top style="thin">
        <color indexed="8"/>
      </top>
      <bottom style="thin">
        <color indexed="8"/>
      </bottom>
      <diagonal/>
    </border>
    <border>
      <left style="dashed">
        <color indexed="8"/>
      </left>
      <right style="thin">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style="dashed">
        <color indexed="8"/>
      </top>
      <bottom style="dashed">
        <color indexed="8"/>
      </bottom>
      <diagonal/>
    </border>
    <border>
      <left style="thin">
        <color indexed="8"/>
      </left>
      <right style="thin">
        <color indexed="8"/>
      </right>
      <top style="dashed">
        <color indexed="8"/>
      </top>
      <bottom style="thin">
        <color indexed="8"/>
      </bottom>
      <diagonal/>
    </border>
    <border>
      <left style="thin">
        <color indexed="12"/>
      </left>
      <right style="thin">
        <color indexed="12"/>
      </right>
      <top style="thin">
        <color indexed="8"/>
      </top>
      <bottom style="thin">
        <color indexed="8"/>
      </bottom>
      <diagonal/>
    </border>
    <border>
      <left style="thin">
        <color indexed="8"/>
      </left>
      <right style="thin">
        <color indexed="8"/>
      </right>
      <top style="thin">
        <color indexed="8"/>
      </top>
      <bottom/>
      <diagonal/>
    </border>
    <border>
      <left style="medium">
        <color indexed="64"/>
      </left>
      <right/>
      <top style="thin">
        <color indexed="8"/>
      </top>
      <bottom style="dashed">
        <color indexed="8"/>
      </bottom>
      <diagonal/>
    </border>
    <border>
      <left/>
      <right/>
      <top style="thin">
        <color indexed="8"/>
      </top>
      <bottom style="dashed">
        <color indexed="8"/>
      </bottom>
      <diagonal/>
    </border>
    <border>
      <left style="thin">
        <color indexed="8"/>
      </left>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right style="medium">
        <color indexed="64"/>
      </right>
      <top style="thin">
        <color indexed="8"/>
      </top>
      <bottom style="dashed">
        <color indexed="8"/>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dashed">
        <color indexed="8"/>
      </top>
      <bottom style="dashed">
        <color indexed="8"/>
      </bottom>
      <diagonal/>
    </border>
    <border>
      <left style="thin">
        <color indexed="8"/>
      </left>
      <right style="medium">
        <color indexed="64"/>
      </right>
      <top style="dashed">
        <color indexed="8"/>
      </top>
      <bottom style="dashed">
        <color indexed="8"/>
      </bottom>
      <diagonal/>
    </border>
    <border>
      <left style="medium">
        <color indexed="64"/>
      </left>
      <right style="thin">
        <color indexed="8"/>
      </right>
      <top style="dashed">
        <color indexed="8"/>
      </top>
      <bottom style="thin">
        <color indexed="8"/>
      </bottom>
      <diagonal/>
    </border>
    <border>
      <left style="thin">
        <color indexed="8"/>
      </left>
      <right style="medium">
        <color indexed="64"/>
      </right>
      <top style="dashed">
        <color indexed="8"/>
      </top>
      <bottom style="thin">
        <color indexed="8"/>
      </bottom>
      <diagonal/>
    </border>
    <border>
      <left style="medium">
        <color indexed="64"/>
      </left>
      <right style="thin">
        <color indexed="12"/>
      </right>
      <top style="thin">
        <color indexed="8"/>
      </top>
      <bottom style="thin">
        <color indexed="8"/>
      </bottom>
      <diagonal/>
    </border>
    <border>
      <left style="thin">
        <color indexed="12"/>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dashed">
        <color indexed="8"/>
      </right>
      <top/>
      <bottom style="thin">
        <color indexed="8"/>
      </bottom>
      <diagonal/>
    </border>
    <border>
      <left style="dashed">
        <color indexed="8"/>
      </left>
      <right style="thin">
        <color indexed="8"/>
      </right>
      <top/>
      <bottom style="thin">
        <color indexed="8"/>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22" fillId="0" borderId="0">
      <alignment vertical="center"/>
    </xf>
  </cellStyleXfs>
  <cellXfs count="407">
    <xf numFmtId="0" fontId="0" fillId="0" borderId="0" xfId="0">
      <alignment vertical="center"/>
    </xf>
    <xf numFmtId="0" fontId="2" fillId="0" borderId="0" xfId="0" applyFont="1" applyAlignment="1">
      <alignment vertical="center" shrinkToFit="1"/>
    </xf>
    <xf numFmtId="0" fontId="5" fillId="0" borderId="0" xfId="0" applyFont="1" applyAlignment="1">
      <alignment horizontal="center" vertical="center" shrinkToFit="1"/>
    </xf>
    <xf numFmtId="49" fontId="10" fillId="2" borderId="3" xfId="0" applyNumberFormat="1" applyFont="1" applyFill="1" applyBorder="1" applyAlignment="1">
      <alignment horizontal="center" vertical="center" shrinkToFit="1"/>
    </xf>
    <xf numFmtId="0" fontId="14" fillId="0" borderId="0" xfId="0" applyFont="1">
      <alignment vertical="center"/>
    </xf>
    <xf numFmtId="0" fontId="12" fillId="0" borderId="0" xfId="0" applyFont="1" applyAlignment="1">
      <alignment vertical="center" shrinkToFit="1"/>
    </xf>
    <xf numFmtId="0" fontId="7" fillId="0" borderId="0" xfId="0" applyFont="1" applyAlignment="1">
      <alignment horizontal="center" vertical="center" shrinkToFit="1"/>
    </xf>
    <xf numFmtId="0" fontId="0" fillId="0" borderId="1" xfId="0" applyBorder="1">
      <alignment vertical="center"/>
    </xf>
    <xf numFmtId="0" fontId="18" fillId="0" borderId="0" xfId="0" applyFont="1" applyAlignment="1">
      <alignment vertical="center" shrinkToFit="1"/>
    </xf>
    <xf numFmtId="0" fontId="18" fillId="0" borderId="0" xfId="0" applyFont="1" applyAlignment="1">
      <alignment horizontal="center" vertical="center" shrinkToFit="1"/>
    </xf>
    <xf numFmtId="0" fontId="7" fillId="0" borderId="0" xfId="0" applyFont="1" applyAlignment="1">
      <alignment vertical="center" shrinkToFit="1"/>
    </xf>
    <xf numFmtId="0" fontId="20" fillId="6" borderId="38" xfId="1" applyFont="1" applyFill="1" applyBorder="1" applyAlignment="1">
      <alignment vertical="top" wrapText="1"/>
    </xf>
    <xf numFmtId="0" fontId="29" fillId="6" borderId="44" xfId="1" applyFont="1" applyFill="1" applyBorder="1" applyAlignment="1">
      <alignment horizontal="center" vertical="center" wrapText="1"/>
    </xf>
    <xf numFmtId="49" fontId="30" fillId="6" borderId="45" xfId="0" applyNumberFormat="1" applyFont="1" applyFill="1" applyBorder="1" applyAlignment="1">
      <alignment horizontal="center" vertical="center"/>
    </xf>
    <xf numFmtId="0" fontId="31" fillId="0" borderId="0" xfId="0" applyFont="1">
      <alignment vertical="center"/>
    </xf>
    <xf numFmtId="0" fontId="32" fillId="0" borderId="0" xfId="1" applyFont="1" applyAlignment="1">
      <alignment vertical="top" wrapText="1"/>
    </xf>
    <xf numFmtId="0" fontId="33" fillId="0" borderId="0" xfId="1" applyFont="1" applyAlignment="1">
      <alignment vertical="top" wrapText="1"/>
    </xf>
    <xf numFmtId="176" fontId="7" fillId="0" borderId="1" xfId="0" applyNumberFormat="1" applyFont="1" applyBorder="1" applyAlignment="1" applyProtection="1">
      <alignment vertical="center" shrinkToFit="1"/>
      <protection locked="0"/>
    </xf>
    <xf numFmtId="0" fontId="7" fillId="0" borderId="17"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0" borderId="1" xfId="0" applyFont="1" applyBorder="1" applyAlignment="1" applyProtection="1">
      <alignment vertical="center" shrinkToFit="1"/>
      <protection locked="0"/>
    </xf>
    <xf numFmtId="0" fontId="24" fillId="0" borderId="1" xfId="0" applyFont="1" applyBorder="1" applyAlignment="1" applyProtection="1">
      <alignment vertical="center" shrinkToFit="1"/>
      <protection locked="0"/>
    </xf>
    <xf numFmtId="0" fontId="12" fillId="4" borderId="53" xfId="0" applyFont="1" applyFill="1" applyBorder="1" applyAlignment="1" applyProtection="1">
      <alignment horizontal="center" vertical="center" shrinkToFit="1"/>
      <protection locked="0"/>
    </xf>
    <xf numFmtId="0" fontId="12" fillId="4" borderId="23" xfId="0" applyFont="1" applyFill="1" applyBorder="1" applyAlignment="1" applyProtection="1">
      <alignment horizontal="center" vertical="center" shrinkToFit="1"/>
      <protection locked="0"/>
    </xf>
    <xf numFmtId="0" fontId="12" fillId="4" borderId="55" xfId="0" applyFont="1" applyFill="1" applyBorder="1" applyAlignment="1" applyProtection="1">
      <alignment horizontal="center" vertical="center" shrinkToFit="1"/>
      <protection locked="0"/>
    </xf>
    <xf numFmtId="0" fontId="38" fillId="0" borderId="0" xfId="0" applyFont="1" applyAlignment="1">
      <alignment vertical="center" shrinkToFit="1"/>
    </xf>
    <xf numFmtId="0" fontId="38" fillId="0" borderId="0" xfId="0" applyFont="1" applyAlignment="1">
      <alignment horizontal="center" vertical="center" shrinkToFit="1"/>
    </xf>
    <xf numFmtId="176" fontId="38" fillId="0" borderId="0" xfId="0" applyNumberFormat="1" applyFont="1" applyAlignment="1">
      <alignment horizontal="center" vertical="center" shrinkToFit="1"/>
    </xf>
    <xf numFmtId="176" fontId="7" fillId="0" borderId="0" xfId="0" applyNumberFormat="1" applyFont="1" applyAlignment="1">
      <alignment horizontal="center" vertical="center" shrinkToFit="1"/>
    </xf>
    <xf numFmtId="0" fontId="11" fillId="0" borderId="0" xfId="0" applyFont="1" applyAlignment="1">
      <alignment vertical="center" shrinkToFit="1"/>
    </xf>
    <xf numFmtId="0" fontId="7" fillId="0" borderId="1" xfId="0" applyFont="1" applyBorder="1" applyAlignment="1">
      <alignment vertical="center" shrinkToFit="1"/>
    </xf>
    <xf numFmtId="176" fontId="7" fillId="0" borderId="1" xfId="0" applyNumberFormat="1" applyFont="1" applyBorder="1" applyAlignment="1">
      <alignment vertical="center" shrinkToFit="1"/>
    </xf>
    <xf numFmtId="0" fontId="7" fillId="0" borderId="17" xfId="0" applyFont="1" applyBorder="1" applyAlignment="1">
      <alignment horizontal="center" vertical="center" shrinkToFit="1"/>
    </xf>
    <xf numFmtId="0" fontId="7" fillId="0" borderId="12" xfId="0" applyFont="1" applyBorder="1" applyAlignment="1">
      <alignment horizontal="center" vertical="center" shrinkToFit="1"/>
    </xf>
    <xf numFmtId="0" fontId="39" fillId="0" borderId="1" xfId="0" applyFont="1" applyBorder="1" applyAlignment="1">
      <alignment vertical="center" shrinkToFit="1"/>
    </xf>
    <xf numFmtId="0" fontId="39" fillId="0" borderId="12" xfId="0" applyFont="1" applyBorder="1" applyAlignment="1">
      <alignment horizontal="center" vertical="center" shrinkToFit="1"/>
    </xf>
    <xf numFmtId="176" fontId="7" fillId="0" borderId="1" xfId="0" applyNumberFormat="1" applyFont="1" applyBorder="1" applyAlignment="1">
      <alignment horizontal="center" vertical="center" shrinkToFit="1"/>
    </xf>
    <xf numFmtId="0" fontId="40"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vertical="center" shrinkToFit="1"/>
    </xf>
    <xf numFmtId="0" fontId="11" fillId="7" borderId="0" xfId="0" applyFont="1" applyFill="1" applyAlignment="1">
      <alignment horizontal="left" vertical="center"/>
    </xf>
    <xf numFmtId="0" fontId="38" fillId="0" borderId="15" xfId="0" applyFont="1" applyBorder="1" applyAlignment="1">
      <alignment vertical="center" shrinkToFit="1"/>
    </xf>
    <xf numFmtId="0" fontId="44" fillId="0" borderId="0" xfId="0" applyFont="1" applyAlignment="1">
      <alignment vertical="center" shrinkToFit="1"/>
    </xf>
    <xf numFmtId="0" fontId="38" fillId="7" borderId="0" xfId="0" applyFont="1" applyFill="1" applyAlignment="1">
      <alignment vertical="center" shrinkToFit="1"/>
    </xf>
    <xf numFmtId="0" fontId="38" fillId="7" borderId="0" xfId="0" applyFont="1" applyFill="1" applyAlignment="1">
      <alignment vertical="center" wrapText="1" shrinkToFit="1"/>
    </xf>
    <xf numFmtId="0" fontId="38" fillId="7" borderId="0" xfId="0" applyFont="1" applyFill="1" applyAlignment="1">
      <alignment horizontal="center" vertical="center" shrinkToFit="1"/>
    </xf>
    <xf numFmtId="176" fontId="38" fillId="7" borderId="0" xfId="0" applyNumberFormat="1" applyFont="1" applyFill="1" applyAlignment="1">
      <alignment horizontal="center" vertical="center" shrinkToFit="1"/>
    </xf>
    <xf numFmtId="0" fontId="7" fillId="0" borderId="0" xfId="0" applyFont="1" applyAlignment="1" applyProtection="1">
      <alignment horizontal="center" vertical="center" shrinkToFit="1"/>
      <protection locked="0"/>
    </xf>
    <xf numFmtId="0" fontId="48" fillId="0" borderId="2" xfId="0" applyFont="1" applyBorder="1" applyAlignment="1">
      <alignment vertical="center" shrinkToFit="1"/>
    </xf>
    <xf numFmtId="0" fontId="8" fillId="7" borderId="0" xfId="0" applyFont="1" applyFill="1" applyAlignment="1">
      <alignment vertical="center" wrapText="1" shrinkToFit="1"/>
    </xf>
    <xf numFmtId="0" fontId="44" fillId="7" borderId="0" xfId="0" applyFont="1" applyFill="1" applyAlignment="1">
      <alignment vertical="center" shrinkToFit="1"/>
    </xf>
    <xf numFmtId="0" fontId="22" fillId="0" borderId="1" xfId="0" applyFont="1" applyBorder="1">
      <alignment vertical="center"/>
    </xf>
    <xf numFmtId="0" fontId="23" fillId="0" borderId="1" xfId="0" applyFont="1" applyBorder="1">
      <alignment vertical="center"/>
    </xf>
    <xf numFmtId="0" fontId="19" fillId="0" borderId="1" xfId="0" applyFont="1" applyBorder="1">
      <alignment vertical="center"/>
    </xf>
    <xf numFmtId="0" fontId="13" fillId="7" borderId="0" xfId="0" applyFont="1" applyFill="1" applyAlignment="1">
      <alignment horizontal="center" vertical="center" shrinkToFit="1"/>
    </xf>
    <xf numFmtId="0" fontId="13" fillId="4" borderId="30" xfId="0" applyFont="1" applyFill="1" applyBorder="1" applyAlignment="1" applyProtection="1">
      <alignment horizontal="center" vertical="center" shrinkToFit="1"/>
      <protection locked="0"/>
    </xf>
    <xf numFmtId="176" fontId="8" fillId="7" borderId="0" xfId="0" applyNumberFormat="1" applyFont="1" applyFill="1" applyAlignment="1">
      <alignment vertical="center" shrinkToFit="1"/>
    </xf>
    <xf numFmtId="0" fontId="7" fillId="7" borderId="0" xfId="0" applyFont="1" applyFill="1" applyAlignment="1">
      <alignment horizontal="center" vertical="center" shrinkToFit="1"/>
    </xf>
    <xf numFmtId="0" fontId="49" fillId="0" borderId="0" xfId="0" applyFont="1" applyAlignment="1">
      <alignment vertical="center" wrapText="1"/>
    </xf>
    <xf numFmtId="0" fontId="51" fillId="0" borderId="32" xfId="0" applyFont="1" applyBorder="1">
      <alignment vertical="center"/>
    </xf>
    <xf numFmtId="0" fontId="51" fillId="0" borderId="51" xfId="0" applyFont="1" applyBorder="1">
      <alignment vertical="center"/>
    </xf>
    <xf numFmtId="0" fontId="51" fillId="0" borderId="18" xfId="0" applyFont="1" applyBorder="1">
      <alignment vertical="center"/>
    </xf>
    <xf numFmtId="176" fontId="38" fillId="0" borderId="1" xfId="0" applyNumberFormat="1" applyFont="1" applyBorder="1" applyAlignment="1">
      <alignment horizontal="center" vertical="center" shrinkToFit="1"/>
    </xf>
    <xf numFmtId="0" fontId="0" fillId="0" borderId="0" xfId="0" applyAlignment="1">
      <alignment vertical="center" wrapText="1"/>
    </xf>
    <xf numFmtId="177" fontId="0" fillId="0" borderId="0" xfId="0" applyNumberFormat="1">
      <alignment vertical="center"/>
    </xf>
    <xf numFmtId="0" fontId="51" fillId="0" borderId="76" xfId="0" applyFont="1" applyBorder="1">
      <alignment vertical="center"/>
    </xf>
    <xf numFmtId="0" fontId="51" fillId="0" borderId="11" xfId="0" applyFont="1" applyBorder="1">
      <alignment vertical="center"/>
    </xf>
    <xf numFmtId="0" fontId="7" fillId="7" borderId="1" xfId="0" applyFont="1" applyFill="1" applyBorder="1" applyAlignment="1">
      <alignment vertical="center" shrinkToFit="1"/>
    </xf>
    <xf numFmtId="177" fontId="7" fillId="7" borderId="1" xfId="0" applyNumberFormat="1" applyFont="1" applyFill="1" applyBorder="1" applyAlignment="1">
      <alignment vertical="center" shrinkToFit="1"/>
    </xf>
    <xf numFmtId="0" fontId="38" fillId="9" borderId="1" xfId="0" applyFont="1" applyFill="1" applyBorder="1" applyAlignment="1">
      <alignment vertical="center" shrinkToFit="1"/>
    </xf>
    <xf numFmtId="0" fontId="41" fillId="9" borderId="1" xfId="0" applyFont="1" applyFill="1" applyBorder="1" applyAlignment="1">
      <alignment horizontal="center" vertical="center"/>
    </xf>
    <xf numFmtId="0" fontId="7" fillId="7" borderId="7" xfId="0" applyFont="1" applyFill="1" applyBorder="1" applyAlignment="1">
      <alignment vertical="center" shrinkToFit="1"/>
    </xf>
    <xf numFmtId="177" fontId="7" fillId="7" borderId="7" xfId="0" applyNumberFormat="1" applyFont="1" applyFill="1" applyBorder="1" applyAlignment="1">
      <alignment vertical="center" shrinkToFit="1"/>
    </xf>
    <xf numFmtId="0" fontId="7" fillId="0" borderId="7" xfId="0" applyFont="1" applyBorder="1" applyAlignment="1">
      <alignment vertical="center" shrinkToFit="1"/>
    </xf>
    <xf numFmtId="176" fontId="7" fillId="0" borderId="7" xfId="0" applyNumberFormat="1" applyFont="1" applyBorder="1" applyAlignment="1">
      <alignment vertical="center" shrinkToFit="1"/>
    </xf>
    <xf numFmtId="0" fontId="7" fillId="0" borderId="69" xfId="0" applyFont="1" applyBorder="1" applyAlignment="1">
      <alignment horizontal="center" vertical="center" shrinkToFit="1"/>
    </xf>
    <xf numFmtId="0" fontId="7" fillId="0" borderId="56" xfId="0" applyFont="1" applyBorder="1" applyAlignment="1">
      <alignment horizontal="center" vertical="center" shrinkToFit="1"/>
    </xf>
    <xf numFmtId="176" fontId="38" fillId="0" borderId="7" xfId="0" applyNumberFormat="1" applyFont="1" applyBorder="1" applyAlignment="1">
      <alignment horizontal="center" vertical="center" shrinkToFit="1"/>
    </xf>
    <xf numFmtId="0" fontId="41" fillId="9" borderId="7" xfId="0" applyFont="1" applyFill="1" applyBorder="1" applyAlignment="1">
      <alignment horizontal="center" vertical="center"/>
    </xf>
    <xf numFmtId="0" fontId="7" fillId="0" borderId="29" xfId="0" applyFont="1" applyBorder="1" applyAlignment="1">
      <alignment vertical="center" shrinkToFit="1"/>
    </xf>
    <xf numFmtId="0" fontId="7" fillId="3" borderId="68" xfId="0" applyFont="1" applyFill="1" applyBorder="1" applyAlignment="1">
      <alignment horizontal="center" vertical="center" shrinkToFit="1"/>
    </xf>
    <xf numFmtId="0" fontId="7" fillId="3" borderId="79" xfId="0" applyFont="1" applyFill="1" applyBorder="1" applyAlignment="1">
      <alignment horizontal="center" vertical="center" shrinkToFit="1"/>
    </xf>
    <xf numFmtId="176" fontId="13" fillId="0" borderId="56" xfId="0" applyNumberFormat="1" applyFont="1" applyBorder="1" applyAlignment="1">
      <alignment vertical="center" shrinkToFit="1"/>
    </xf>
    <xf numFmtId="176" fontId="13" fillId="0" borderId="12" xfId="0" applyNumberFormat="1" applyFont="1" applyBorder="1" applyAlignment="1">
      <alignment vertical="center" shrinkToFit="1"/>
    </xf>
    <xf numFmtId="0" fontId="31" fillId="0" borderId="18" xfId="0" applyFont="1" applyBorder="1">
      <alignment vertical="center"/>
    </xf>
    <xf numFmtId="0" fontId="31" fillId="0" borderId="25" xfId="0" applyFont="1" applyBorder="1">
      <alignment vertical="center"/>
    </xf>
    <xf numFmtId="0" fontId="7" fillId="0" borderId="26" xfId="0" applyFont="1" applyBorder="1" applyAlignment="1" applyProtection="1">
      <alignment vertical="center" shrinkToFit="1"/>
      <protection locked="0"/>
    </xf>
    <xf numFmtId="0" fontId="24" fillId="0" borderId="26" xfId="0" applyFont="1" applyBorder="1" applyAlignment="1" applyProtection="1">
      <alignment vertical="center" shrinkToFit="1"/>
      <protection locked="0"/>
    </xf>
    <xf numFmtId="176" fontId="7" fillId="0" borderId="26" xfId="0" applyNumberFormat="1" applyFont="1" applyBorder="1" applyAlignment="1" applyProtection="1">
      <alignment vertical="center" shrinkToFit="1"/>
      <protection locked="0"/>
    </xf>
    <xf numFmtId="0" fontId="7" fillId="0" borderId="80" xfId="0" applyFont="1" applyBorder="1" applyAlignment="1" applyProtection="1">
      <alignment horizontal="center" vertical="center" shrinkToFit="1"/>
      <protection locked="0"/>
    </xf>
    <xf numFmtId="0" fontId="7" fillId="0" borderId="61" xfId="0" applyFont="1" applyBorder="1" applyAlignment="1" applyProtection="1">
      <alignment horizontal="center" vertical="center" shrinkToFit="1"/>
      <protection locked="0"/>
    </xf>
    <xf numFmtId="176" fontId="13" fillId="0" borderId="61" xfId="0" applyNumberFormat="1" applyFont="1" applyBorder="1" applyAlignment="1">
      <alignment vertical="center" shrinkToFit="1"/>
    </xf>
    <xf numFmtId="0" fontId="56" fillId="0" borderId="32" xfId="0" applyFont="1" applyBorder="1">
      <alignment vertical="center"/>
    </xf>
    <xf numFmtId="0" fontId="56" fillId="0" borderId="51" xfId="0" applyFont="1" applyBorder="1">
      <alignment vertical="center"/>
    </xf>
    <xf numFmtId="0" fontId="56" fillId="0" borderId="18" xfId="0" applyFont="1" applyBorder="1">
      <alignment vertical="center"/>
    </xf>
    <xf numFmtId="0" fontId="57" fillId="0" borderId="2" xfId="0" applyFont="1" applyBorder="1" applyAlignment="1">
      <alignment vertical="center" shrinkToFit="1"/>
    </xf>
    <xf numFmtId="177" fontId="0" fillId="0" borderId="1" xfId="0" applyNumberFormat="1" applyBorder="1" applyProtection="1">
      <alignment vertical="center"/>
      <protection locked="0"/>
    </xf>
    <xf numFmtId="177" fontId="0" fillId="0" borderId="26" xfId="0" applyNumberFormat="1" applyBorder="1" applyProtection="1">
      <alignment vertical="center"/>
      <protection locked="0"/>
    </xf>
    <xf numFmtId="0" fontId="7" fillId="10" borderId="26" xfId="0" applyFont="1" applyFill="1" applyBorder="1" applyAlignment="1">
      <alignment horizontal="center" vertical="center" shrinkToFit="1"/>
    </xf>
    <xf numFmtId="0" fontId="58" fillId="0" borderId="0" xfId="0" applyFont="1">
      <alignment vertical="center"/>
    </xf>
    <xf numFmtId="0" fontId="2" fillId="0" borderId="0" xfId="0" applyFont="1" applyAlignment="1">
      <alignment horizontal="center" vertical="center" shrinkToFit="1"/>
    </xf>
    <xf numFmtId="0" fontId="0" fillId="0" borderId="0" xfId="0" applyAlignment="1">
      <alignment horizontal="center"/>
    </xf>
    <xf numFmtId="14" fontId="0" fillId="0" borderId="0" xfId="0" applyNumberFormat="1" applyAlignment="1">
      <alignment horizontal="center"/>
    </xf>
    <xf numFmtId="14" fontId="0" fillId="0" borderId="0" xfId="0" applyNumberFormat="1" applyAlignment="1"/>
    <xf numFmtId="0" fontId="0" fillId="0" borderId="0" xfId="0" applyAlignment="1"/>
    <xf numFmtId="0" fontId="59" fillId="11" borderId="0" xfId="0" applyFont="1" applyFill="1" applyBorder="1" applyAlignment="1">
      <alignment vertical="top" wrapText="1"/>
    </xf>
    <xf numFmtId="0" fontId="60" fillId="0" borderId="0" xfId="0" applyFont="1" applyAlignment="1">
      <alignment horizontal="left" vertical="center" wrapText="1" indent="1"/>
    </xf>
    <xf numFmtId="0" fontId="59" fillId="11" borderId="1" xfId="0" applyFont="1" applyFill="1" applyBorder="1" applyAlignment="1">
      <alignment vertical="top" wrapText="1"/>
    </xf>
    <xf numFmtId="14" fontId="61" fillId="10" borderId="81" xfId="0" applyNumberFormat="1" applyFont="1" applyFill="1" applyBorder="1" applyAlignment="1">
      <alignment horizontal="center" vertical="center" shrinkToFit="1"/>
    </xf>
    <xf numFmtId="14" fontId="0" fillId="0" borderId="1" xfId="0" applyNumberFormat="1" applyBorder="1" applyAlignment="1" applyProtection="1">
      <alignment horizontal="center"/>
      <protection locked="0"/>
    </xf>
    <xf numFmtId="14" fontId="0" fillId="0" borderId="26" xfId="0" applyNumberFormat="1" applyBorder="1" applyAlignment="1" applyProtection="1">
      <alignment horizontal="center"/>
      <protection locked="0"/>
    </xf>
    <xf numFmtId="0" fontId="7" fillId="3" borderId="22" xfId="0" applyFont="1" applyFill="1" applyBorder="1" applyAlignment="1" applyProtection="1">
      <alignment vertical="center" shrinkToFit="1"/>
      <protection locked="0"/>
    </xf>
    <xf numFmtId="0" fontId="7" fillId="3" borderId="19" xfId="0" applyFont="1" applyFill="1" applyBorder="1" applyAlignment="1" applyProtection="1">
      <alignment vertical="center" shrinkToFit="1"/>
      <protection locked="0"/>
    </xf>
    <xf numFmtId="0" fontId="7" fillId="3" borderId="27" xfId="0" applyFont="1" applyFill="1" applyBorder="1" applyAlignment="1" applyProtection="1">
      <alignment vertical="center" shrinkToFit="1"/>
      <protection locked="0"/>
    </xf>
    <xf numFmtId="0" fontId="8" fillId="7" borderId="0" xfId="0" applyFont="1" applyFill="1" applyBorder="1" applyAlignment="1">
      <alignment horizontal="left" vertical="center" shrinkToFit="1"/>
    </xf>
    <xf numFmtId="0" fontId="0" fillId="7" borderId="0" xfId="0" applyFill="1">
      <alignment vertical="center"/>
    </xf>
    <xf numFmtId="14" fontId="0" fillId="0" borderId="1" xfId="0" applyNumberFormat="1" applyBorder="1" applyAlignment="1" applyProtection="1">
      <alignment horizontal="center" vertical="center"/>
      <protection locked="0"/>
    </xf>
    <xf numFmtId="0" fontId="54" fillId="5" borderId="0" xfId="0" applyFont="1" applyFill="1" applyBorder="1" applyAlignment="1">
      <alignment horizontal="left" vertical="center"/>
    </xf>
    <xf numFmtId="0" fontId="67" fillId="5" borderId="0" xfId="0" applyFont="1" applyFill="1">
      <alignment vertical="center"/>
    </xf>
    <xf numFmtId="0" fontId="39" fillId="5" borderId="0" xfId="0" applyFont="1" applyFill="1" applyAlignment="1">
      <alignment vertical="center" shrinkToFit="1"/>
    </xf>
    <xf numFmtId="0" fontId="6" fillId="0" borderId="0" xfId="1" applyFont="1" applyAlignment="1">
      <alignment horizontal="center" vertical="center" shrinkToFit="1"/>
    </xf>
    <xf numFmtId="0" fontId="68" fillId="0" borderId="0" xfId="0" applyFont="1">
      <alignment vertical="center"/>
    </xf>
    <xf numFmtId="0" fontId="59" fillId="11" borderId="0" xfId="0" applyFont="1" applyFill="1" applyBorder="1" applyAlignment="1">
      <alignment horizontal="center" vertical="top" wrapText="1"/>
    </xf>
    <xf numFmtId="0" fontId="7" fillId="0" borderId="0" xfId="0" applyFont="1" applyAlignment="1">
      <alignment horizontal="center" vertical="center" shrinkToFit="1"/>
    </xf>
    <xf numFmtId="0" fontId="50" fillId="0" borderId="0" xfId="0" applyFont="1" applyAlignment="1">
      <alignment horizontal="center" vertical="center" shrinkToFit="1"/>
    </xf>
    <xf numFmtId="0" fontId="0" fillId="13" borderId="87" xfId="0" applyFill="1" applyBorder="1">
      <alignment vertical="center"/>
    </xf>
    <xf numFmtId="49" fontId="0" fillId="13" borderId="87" xfId="0" applyNumberFormat="1" applyFill="1" applyBorder="1" applyAlignment="1">
      <alignment horizontal="center" vertical="center"/>
    </xf>
    <xf numFmtId="49" fontId="73" fillId="0" borderId="87" xfId="0" applyNumberFormat="1" applyFont="1" applyBorder="1">
      <alignment vertical="center"/>
    </xf>
    <xf numFmtId="0" fontId="0" fillId="12" borderId="87" xfId="0" applyFill="1" applyBorder="1">
      <alignment vertical="center"/>
    </xf>
    <xf numFmtId="49" fontId="0" fillId="12" borderId="87" xfId="0" applyNumberFormat="1" applyFill="1" applyBorder="1" applyAlignment="1">
      <alignment horizontal="center" vertical="center"/>
    </xf>
    <xf numFmtId="0" fontId="0" fillId="7" borderId="87" xfId="0" applyFill="1" applyBorder="1" applyAlignment="1">
      <alignment horizontal="center" vertical="center"/>
    </xf>
    <xf numFmtId="0" fontId="77" fillId="11" borderId="1" xfId="0" applyFont="1" applyFill="1" applyBorder="1" applyAlignment="1">
      <alignment vertical="top" wrapText="1"/>
    </xf>
    <xf numFmtId="0" fontId="0" fillId="7" borderId="96" xfId="0" applyFill="1" applyBorder="1" applyAlignment="1">
      <alignment horizontal="center" vertical="center"/>
    </xf>
    <xf numFmtId="0" fontId="0" fillId="7" borderId="26" xfId="0" applyFill="1" applyBorder="1" applyAlignment="1">
      <alignment horizontal="center" vertical="center"/>
    </xf>
    <xf numFmtId="0" fontId="79" fillId="0" borderId="90" xfId="0" applyNumberFormat="1"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2" fillId="0" borderId="16" xfId="0" applyFont="1" applyBorder="1" applyAlignment="1">
      <alignment vertical="center" shrinkToFit="1"/>
    </xf>
    <xf numFmtId="178" fontId="0" fillId="7" borderId="87" xfId="0" applyNumberFormat="1" applyFill="1" applyBorder="1" applyProtection="1">
      <alignment vertical="center"/>
      <protection locked="0"/>
    </xf>
    <xf numFmtId="49" fontId="70" fillId="7" borderId="87" xfId="0" applyNumberFormat="1" applyFont="1" applyFill="1" applyBorder="1" applyProtection="1">
      <alignment vertical="center"/>
      <protection locked="0"/>
    </xf>
    <xf numFmtId="49" fontId="0" fillId="7" borderId="87" xfId="0" applyNumberFormat="1" applyFill="1" applyBorder="1" applyProtection="1">
      <alignment vertical="center"/>
      <protection locked="0"/>
    </xf>
    <xf numFmtId="179" fontId="71" fillId="7" borderId="87" xfId="0" applyNumberFormat="1" applyFont="1" applyFill="1" applyBorder="1" applyProtection="1">
      <alignment vertical="center"/>
      <protection locked="0"/>
    </xf>
    <xf numFmtId="179" fontId="70" fillId="7" borderId="87" xfId="0" applyNumberFormat="1" applyFont="1" applyFill="1" applyBorder="1" applyProtection="1">
      <alignment vertical="center"/>
      <protection locked="0"/>
    </xf>
    <xf numFmtId="49" fontId="70" fillId="7" borderId="88" xfId="0" applyNumberFormat="1" applyFont="1" applyFill="1" applyBorder="1" applyAlignment="1" applyProtection="1">
      <alignment horizontal="center" vertical="center"/>
      <protection locked="0"/>
    </xf>
    <xf numFmtId="49" fontId="70" fillId="7" borderId="89" xfId="0" applyNumberFormat="1" applyFont="1" applyFill="1" applyBorder="1" applyAlignment="1" applyProtection="1">
      <alignment horizontal="center" vertical="center"/>
      <protection locked="0"/>
    </xf>
    <xf numFmtId="0" fontId="0" fillId="7" borderId="87" xfId="0" applyFill="1" applyBorder="1" applyProtection="1">
      <alignment vertical="center"/>
      <protection locked="0"/>
    </xf>
    <xf numFmtId="179" fontId="72" fillId="7" borderId="87" xfId="0" applyNumberFormat="1" applyFont="1" applyFill="1" applyBorder="1" applyProtection="1">
      <alignment vertical="center"/>
      <protection locked="0"/>
    </xf>
    <xf numFmtId="178" fontId="0" fillId="0" borderId="87" xfId="0" applyNumberFormat="1" applyBorder="1" applyProtection="1">
      <alignment vertical="center"/>
      <protection locked="0"/>
    </xf>
    <xf numFmtId="49" fontId="70" fillId="0" borderId="87" xfId="0" applyNumberFormat="1" applyFont="1" applyBorder="1" applyProtection="1">
      <alignment vertical="center"/>
      <protection locked="0"/>
    </xf>
    <xf numFmtId="49" fontId="0" fillId="0" borderId="87" xfId="0" applyNumberFormat="1" applyBorder="1" applyProtection="1">
      <alignment vertical="center"/>
      <protection locked="0"/>
    </xf>
    <xf numFmtId="179" fontId="71" fillId="0" borderId="87" xfId="0" applyNumberFormat="1" applyFont="1" applyBorder="1" applyProtection="1">
      <alignment vertical="center"/>
      <protection locked="0"/>
    </xf>
    <xf numFmtId="179" fontId="70" fillId="0" borderId="87" xfId="0" applyNumberFormat="1" applyFont="1" applyBorder="1" applyProtection="1">
      <alignment vertical="center"/>
      <protection locked="0"/>
    </xf>
    <xf numFmtId="49" fontId="70" fillId="0" borderId="88" xfId="0" applyNumberFormat="1" applyFont="1" applyBorder="1" applyAlignment="1" applyProtection="1">
      <alignment horizontal="center" vertical="center"/>
      <protection locked="0"/>
    </xf>
    <xf numFmtId="49" fontId="70" fillId="0" borderId="89" xfId="0" applyNumberFormat="1" applyFont="1" applyBorder="1" applyAlignment="1" applyProtection="1">
      <alignment horizontal="center" vertical="center"/>
      <protection locked="0"/>
    </xf>
    <xf numFmtId="180" fontId="0" fillId="7" borderId="87" xfId="0" applyNumberFormat="1" applyFill="1" applyBorder="1" applyAlignment="1" applyProtection="1">
      <alignment horizontal="center" vertical="center"/>
      <protection locked="0"/>
    </xf>
    <xf numFmtId="14" fontId="0" fillId="0" borderId="87" xfId="0" applyNumberFormat="1" applyBorder="1" applyAlignment="1" applyProtection="1">
      <alignment horizontal="center" vertical="center"/>
      <protection locked="0"/>
    </xf>
    <xf numFmtId="49" fontId="80" fillId="13" borderId="87" xfId="0" applyNumberFormat="1" applyFont="1" applyFill="1" applyBorder="1" applyAlignment="1">
      <alignment horizontal="center" vertical="center"/>
    </xf>
    <xf numFmtId="49" fontId="0" fillId="13" borderId="99" xfId="0" applyNumberFormat="1" applyFill="1" applyBorder="1" applyAlignment="1">
      <alignment horizontal="center" vertical="center"/>
    </xf>
    <xf numFmtId="0" fontId="69" fillId="7" borderId="101" xfId="0" applyFont="1" applyFill="1" applyBorder="1">
      <alignment vertical="center"/>
    </xf>
    <xf numFmtId="0" fontId="69" fillId="0" borderId="101" xfId="0" applyFont="1" applyBorder="1">
      <alignment vertical="center"/>
    </xf>
    <xf numFmtId="14" fontId="0" fillId="7" borderId="87" xfId="0" applyNumberFormat="1" applyFill="1" applyBorder="1" applyAlignment="1" applyProtection="1">
      <alignment horizontal="center" vertical="center"/>
      <protection locked="0"/>
    </xf>
    <xf numFmtId="0" fontId="70" fillId="0" borderId="102" xfId="0" applyFont="1" applyBorder="1" applyAlignment="1">
      <alignment vertical="center"/>
    </xf>
    <xf numFmtId="49" fontId="81" fillId="0" borderId="87" xfId="0" applyNumberFormat="1" applyFont="1" applyBorder="1">
      <alignment vertical="center"/>
    </xf>
    <xf numFmtId="49" fontId="82" fillId="0" borderId="87" xfId="0" applyNumberFormat="1" applyFont="1" applyBorder="1">
      <alignment vertical="center"/>
    </xf>
    <xf numFmtId="49" fontId="83" fillId="0" borderId="87" xfId="0" applyNumberFormat="1" applyFont="1" applyBorder="1">
      <alignment vertical="center"/>
    </xf>
    <xf numFmtId="0" fontId="81" fillId="0" borderId="87" xfId="0" applyFont="1" applyBorder="1">
      <alignment vertical="center"/>
    </xf>
    <xf numFmtId="49" fontId="0" fillId="0" borderId="87" xfId="0" applyNumberFormat="1" applyFont="1" applyBorder="1" applyAlignment="1">
      <alignment horizontal="left" vertical="center"/>
    </xf>
    <xf numFmtId="49" fontId="81" fillId="13" borderId="87" xfId="0" applyNumberFormat="1" applyFont="1" applyFill="1" applyBorder="1" applyAlignment="1">
      <alignment vertical="center" wrapText="1"/>
    </xf>
    <xf numFmtId="0" fontId="0" fillId="0" borderId="0" xfId="0" applyFont="1" applyFill="1">
      <alignment vertical="center"/>
    </xf>
    <xf numFmtId="49" fontId="84" fillId="0" borderId="87" xfId="0" applyNumberFormat="1" applyFont="1" applyBorder="1">
      <alignment vertical="center"/>
    </xf>
    <xf numFmtId="49" fontId="85" fillId="0" borderId="87" xfId="0" applyNumberFormat="1" applyFont="1" applyBorder="1">
      <alignment vertical="center"/>
    </xf>
    <xf numFmtId="49" fontId="81" fillId="0" borderId="96" xfId="0" applyNumberFormat="1" applyFont="1" applyBorder="1">
      <alignment vertical="center"/>
    </xf>
    <xf numFmtId="0" fontId="81" fillId="0" borderId="96" xfId="0" applyFont="1" applyBorder="1">
      <alignment vertical="center"/>
    </xf>
    <xf numFmtId="0" fontId="0" fillId="7" borderId="1" xfId="0" applyFont="1" applyFill="1" applyBorder="1">
      <alignment vertical="center"/>
    </xf>
    <xf numFmtId="0" fontId="24" fillId="7" borderId="1" xfId="0" applyFont="1" applyFill="1" applyBorder="1">
      <alignment vertical="center"/>
    </xf>
    <xf numFmtId="49" fontId="0" fillId="5" borderId="87" xfId="0" applyNumberFormat="1" applyFill="1" applyBorder="1" applyAlignment="1">
      <alignment horizontal="left" vertical="center"/>
    </xf>
    <xf numFmtId="49" fontId="0" fillId="14" borderId="87" xfId="0" applyNumberFormat="1" applyFill="1" applyBorder="1" applyAlignment="1">
      <alignment horizontal="left" vertical="center"/>
    </xf>
    <xf numFmtId="49" fontId="0" fillId="10" borderId="87" xfId="0" applyNumberFormat="1" applyFill="1" applyBorder="1" applyAlignment="1">
      <alignment horizontal="left" vertical="center"/>
    </xf>
    <xf numFmtId="49" fontId="0" fillId="12" borderId="87" xfId="0" applyNumberFormat="1" applyFill="1" applyBorder="1" applyAlignment="1">
      <alignment horizontal="left" vertical="center"/>
    </xf>
    <xf numFmtId="49" fontId="0" fillId="15" borderId="87" xfId="0" applyNumberFormat="1" applyFill="1" applyBorder="1" applyAlignment="1">
      <alignment horizontal="left" vertical="center"/>
    </xf>
    <xf numFmtId="49" fontId="80" fillId="15" borderId="87" xfId="0" applyNumberFormat="1" applyFont="1" applyFill="1" applyBorder="1" applyAlignment="1">
      <alignment horizontal="left" vertical="center"/>
    </xf>
    <xf numFmtId="49" fontId="0" fillId="16" borderId="87" xfId="0" applyNumberFormat="1" applyFill="1" applyBorder="1" applyAlignment="1">
      <alignment horizontal="left" vertical="center"/>
    </xf>
    <xf numFmtId="49" fontId="0" fillId="16" borderId="96" xfId="0" applyNumberFormat="1" applyFill="1" applyBorder="1" applyAlignment="1">
      <alignment horizontal="left" vertical="center"/>
    </xf>
    <xf numFmtId="0" fontId="0" fillId="17" borderId="1" xfId="0" applyFill="1" applyBorder="1">
      <alignment vertical="center"/>
    </xf>
    <xf numFmtId="49" fontId="86" fillId="0" borderId="87" xfId="0" applyNumberFormat="1" applyFont="1" applyBorder="1">
      <alignment vertical="center"/>
    </xf>
    <xf numFmtId="0" fontId="36" fillId="10" borderId="58" xfId="0" applyFont="1" applyFill="1" applyBorder="1" applyAlignment="1">
      <alignment horizontal="center" vertical="center" shrinkToFit="1"/>
    </xf>
    <xf numFmtId="0" fontId="36" fillId="10" borderId="26" xfId="0" applyFont="1" applyFill="1" applyBorder="1" applyAlignment="1">
      <alignment horizontal="center" vertical="center" shrinkToFit="1"/>
    </xf>
    <xf numFmtId="0" fontId="12" fillId="0" borderId="0" xfId="0" applyFont="1" applyBorder="1" applyAlignment="1">
      <alignment vertical="center" shrinkToFit="1"/>
    </xf>
    <xf numFmtId="0" fontId="87" fillId="0" borderId="108" xfId="0" applyFont="1" applyBorder="1" applyAlignment="1">
      <alignment horizontal="center" vertical="center" shrinkToFit="1"/>
    </xf>
    <xf numFmtId="0" fontId="51" fillId="0" borderId="109" xfId="0" applyFont="1" applyBorder="1">
      <alignment vertical="center"/>
    </xf>
    <xf numFmtId="0" fontId="51" fillId="0" borderId="77" xfId="0" applyFont="1" applyBorder="1">
      <alignment vertical="center"/>
    </xf>
    <xf numFmtId="0" fontId="48" fillId="0" borderId="110" xfId="0" applyFont="1" applyBorder="1" applyAlignment="1">
      <alignment vertical="center" shrinkToFit="1"/>
    </xf>
    <xf numFmtId="0" fontId="12" fillId="4" borderId="67" xfId="0" applyFont="1" applyFill="1" applyBorder="1" applyAlignment="1" applyProtection="1">
      <alignment horizontal="center" vertical="center" shrinkToFit="1"/>
      <protection locked="0"/>
    </xf>
    <xf numFmtId="0" fontId="87" fillId="0" borderId="111" xfId="0" applyFont="1" applyBorder="1" applyAlignment="1">
      <alignment horizontal="center" vertical="center" shrinkToFit="1"/>
    </xf>
    <xf numFmtId="0" fontId="17" fillId="8" borderId="30" xfId="0" applyFont="1" applyFill="1" applyBorder="1" applyAlignment="1">
      <alignment horizontal="center" vertical="center" shrinkToFit="1"/>
    </xf>
    <xf numFmtId="0" fontId="87" fillId="7" borderId="31" xfId="0" applyFont="1" applyFill="1" applyBorder="1" applyAlignment="1">
      <alignment horizontal="center" vertical="center" shrinkToFit="1"/>
    </xf>
    <xf numFmtId="0" fontId="33" fillId="0" borderId="0" xfId="0" applyFont="1" applyBorder="1" applyAlignment="1">
      <alignment vertical="center" wrapText="1"/>
    </xf>
    <xf numFmtId="0" fontId="87" fillId="0" borderId="54" xfId="0" applyFont="1" applyBorder="1" applyAlignment="1">
      <alignment horizontal="center" vertical="center" shrinkToFit="1"/>
    </xf>
    <xf numFmtId="0" fontId="87" fillId="0" borderId="16" xfId="0" applyFont="1" applyBorder="1" applyAlignment="1">
      <alignment horizontal="center" vertical="center" shrinkToFit="1"/>
    </xf>
    <xf numFmtId="49" fontId="70" fillId="0" borderId="112" xfId="0" applyNumberFormat="1" applyFont="1" applyBorder="1">
      <alignment vertical="center"/>
    </xf>
    <xf numFmtId="0" fontId="17" fillId="0" borderId="13" xfId="0" applyFont="1" applyBorder="1" applyAlignment="1">
      <alignment horizontal="center" vertical="center" shrinkToFit="1"/>
    </xf>
    <xf numFmtId="0" fontId="87" fillId="0" borderId="10" xfId="0" applyFont="1" applyBorder="1" applyAlignment="1">
      <alignment horizontal="center" vertical="center" shrinkToFit="1"/>
    </xf>
    <xf numFmtId="0" fontId="69" fillId="7" borderId="127" xfId="0" applyFont="1" applyFill="1" applyBorder="1">
      <alignment vertical="center"/>
    </xf>
    <xf numFmtId="178" fontId="0" fillId="7" borderId="128" xfId="0" applyNumberFormat="1" applyFill="1" applyBorder="1" applyProtection="1">
      <alignment vertical="center"/>
      <protection locked="0"/>
    </xf>
    <xf numFmtId="49" fontId="70" fillId="7" borderId="128" xfId="0" applyNumberFormat="1" applyFont="1" applyFill="1" applyBorder="1" applyProtection="1">
      <alignment vertical="center"/>
      <protection locked="0"/>
    </xf>
    <xf numFmtId="49" fontId="0" fillId="7" borderId="128" xfId="0" applyNumberFormat="1" applyFill="1" applyBorder="1" applyProtection="1">
      <alignment vertical="center"/>
      <protection locked="0"/>
    </xf>
    <xf numFmtId="179" fontId="71" fillId="7" borderId="128" xfId="0" applyNumberFormat="1" applyFont="1" applyFill="1" applyBorder="1" applyProtection="1">
      <alignment vertical="center"/>
      <protection locked="0"/>
    </xf>
    <xf numFmtId="179" fontId="70" fillId="7" borderId="128" xfId="0" applyNumberFormat="1" applyFont="1" applyFill="1" applyBorder="1" applyProtection="1">
      <alignment vertical="center"/>
      <protection locked="0"/>
    </xf>
    <xf numFmtId="49" fontId="70" fillId="7" borderId="129" xfId="0" applyNumberFormat="1" applyFont="1" applyFill="1" applyBorder="1" applyAlignment="1" applyProtection="1">
      <alignment horizontal="center" vertical="center"/>
      <protection locked="0"/>
    </xf>
    <xf numFmtId="49" fontId="70" fillId="7" borderId="130" xfId="0" applyNumberFormat="1" applyFont="1" applyFill="1" applyBorder="1" applyAlignment="1" applyProtection="1">
      <alignment horizontal="center" vertical="center"/>
      <protection locked="0"/>
    </xf>
    <xf numFmtId="0" fontId="0" fillId="7" borderId="128" xfId="0" applyFill="1" applyBorder="1" applyAlignment="1">
      <alignment horizontal="center" vertical="center"/>
    </xf>
    <xf numFmtId="180" fontId="0" fillId="7" borderId="128" xfId="0" applyNumberFormat="1" applyFill="1" applyBorder="1" applyAlignment="1" applyProtection="1">
      <alignment horizontal="center" vertical="center"/>
      <protection locked="0"/>
    </xf>
    <xf numFmtId="49" fontId="0" fillId="7" borderId="87" xfId="0" applyNumberFormat="1" applyFill="1" applyBorder="1" applyAlignment="1">
      <alignment horizontal="center" vertical="center"/>
    </xf>
    <xf numFmtId="49" fontId="81" fillId="7" borderId="87" xfId="0" applyNumberFormat="1" applyFont="1" applyFill="1" applyBorder="1">
      <alignment vertical="center"/>
    </xf>
    <xf numFmtId="0" fontId="0" fillId="0" borderId="0" xfId="0" applyFill="1">
      <alignment vertical="center"/>
    </xf>
    <xf numFmtId="176" fontId="7" fillId="10" borderId="83" xfId="0" applyNumberFormat="1" applyFont="1" applyFill="1" applyBorder="1" applyAlignment="1">
      <alignment horizontal="center" vertical="center" shrinkToFit="1"/>
    </xf>
    <xf numFmtId="176" fontId="7" fillId="10" borderId="84" xfId="0" applyNumberFormat="1" applyFont="1" applyFill="1" applyBorder="1" applyAlignment="1">
      <alignment horizontal="center" vertical="center" shrinkToFit="1"/>
    </xf>
    <xf numFmtId="176" fontId="7" fillId="10" borderId="61" xfId="0" applyNumberFormat="1" applyFont="1" applyFill="1" applyBorder="1" applyAlignment="1">
      <alignment horizontal="center" vertical="center" shrinkToFit="1"/>
    </xf>
    <xf numFmtId="14" fontId="7" fillId="0" borderId="85" xfId="0" applyNumberFormat="1" applyFont="1" applyBorder="1" applyAlignment="1">
      <alignment horizontal="center" vertical="center" shrinkToFit="1"/>
    </xf>
    <xf numFmtId="14" fontId="7" fillId="0" borderId="86" xfId="0" applyNumberFormat="1" applyFont="1" applyBorder="1" applyAlignment="1">
      <alignment horizontal="center" vertical="center" shrinkToFit="1"/>
    </xf>
    <xf numFmtId="14" fontId="7" fillId="0" borderId="74" xfId="0" applyNumberFormat="1" applyFont="1" applyBorder="1" applyAlignment="1">
      <alignment horizontal="center" vertical="center" shrinkToFit="1"/>
    </xf>
    <xf numFmtId="176" fontId="7" fillId="0" borderId="2" xfId="0" applyNumberFormat="1" applyFont="1" applyBorder="1" applyAlignment="1">
      <alignment horizontal="center" vertical="center" shrinkToFit="1"/>
    </xf>
    <xf numFmtId="176" fontId="7" fillId="0" borderId="11" xfId="0" applyNumberFormat="1" applyFont="1" applyBorder="1" applyAlignment="1">
      <alignment horizontal="center" vertical="center" shrinkToFit="1"/>
    </xf>
    <xf numFmtId="176" fontId="7" fillId="0" borderId="12" xfId="0" applyNumberFormat="1" applyFont="1" applyBorder="1" applyAlignment="1">
      <alignment horizontal="center" vertical="center" shrinkToFit="1"/>
    </xf>
    <xf numFmtId="0" fontId="7" fillId="0" borderId="78"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31" xfId="0" applyFont="1" applyBorder="1" applyAlignment="1">
      <alignment horizontal="center" vertical="center" shrinkToFit="1"/>
    </xf>
    <xf numFmtId="0" fontId="11" fillId="7" borderId="0" xfId="0" applyFont="1" applyFill="1" applyAlignment="1">
      <alignment horizontal="left" vertical="center" wrapText="1" shrinkToFit="1"/>
    </xf>
    <xf numFmtId="0" fontId="43" fillId="8" borderId="0" xfId="0" applyFont="1" applyFill="1" applyAlignment="1">
      <alignment horizontal="center" vertical="center" shrinkToFit="1"/>
    </xf>
    <xf numFmtId="0" fontId="15" fillId="4" borderId="8" xfId="0" applyFont="1" applyFill="1" applyBorder="1" applyAlignment="1" applyProtection="1">
      <alignment horizontal="center" vertical="center" shrinkToFit="1"/>
      <protection locked="0"/>
    </xf>
    <xf numFmtId="0" fontId="15" fillId="4" borderId="14" xfId="0" applyFont="1" applyFill="1" applyBorder="1" applyAlignment="1" applyProtection="1">
      <alignment horizontal="center" vertical="center" shrinkToFit="1"/>
      <protection locked="0"/>
    </xf>
    <xf numFmtId="0" fontId="16" fillId="0" borderId="106" xfId="0" applyFont="1" applyBorder="1" applyAlignment="1">
      <alignment horizontal="center" vertical="center"/>
    </xf>
    <xf numFmtId="0" fontId="16" fillId="0" borderId="107" xfId="0" applyFont="1" applyBorder="1" applyAlignment="1">
      <alignment horizontal="center" vertical="center"/>
    </xf>
    <xf numFmtId="5" fontId="25" fillId="0" borderId="0" xfId="0" applyNumberFormat="1" applyFont="1" applyBorder="1" applyAlignment="1" applyProtection="1">
      <alignment horizontal="center" vertical="center" shrinkToFit="1"/>
      <protection hidden="1"/>
    </xf>
    <xf numFmtId="0" fontId="7" fillId="10" borderId="18" xfId="0" applyFont="1" applyFill="1" applyBorder="1" applyAlignment="1">
      <alignment horizontal="center" vertical="center" shrinkToFit="1"/>
    </xf>
    <xf numFmtId="0" fontId="7" fillId="10" borderId="12" xfId="0" applyFont="1" applyFill="1" applyBorder="1" applyAlignment="1">
      <alignment horizontal="center" vertical="center" shrinkToFit="1"/>
    </xf>
    <xf numFmtId="0" fontId="7" fillId="10" borderId="1" xfId="0" applyFont="1" applyFill="1" applyBorder="1" applyAlignment="1">
      <alignment horizontal="center" vertical="center" shrinkToFit="1"/>
    </xf>
    <xf numFmtId="0" fontId="7" fillId="10" borderId="2" xfId="0" applyFont="1" applyFill="1" applyBorder="1" applyAlignment="1">
      <alignment horizontal="center" vertical="center" shrinkToFit="1"/>
    </xf>
    <xf numFmtId="0" fontId="7" fillId="0" borderId="18"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9" xfId="0" applyFont="1" applyBorder="1" applyAlignment="1">
      <alignment horizontal="center" vertical="center" shrinkToFit="1"/>
    </xf>
    <xf numFmtId="0" fontId="2" fillId="0" borderId="0" xfId="0" applyFont="1" applyAlignment="1">
      <alignment horizontal="center" vertical="center" shrinkToFit="1"/>
    </xf>
    <xf numFmtId="0" fontId="7" fillId="0" borderId="0" xfId="0" applyFont="1" applyAlignment="1">
      <alignment horizontal="center" vertical="center" shrinkToFit="1"/>
    </xf>
    <xf numFmtId="0" fontId="7" fillId="10" borderId="50" xfId="0" applyFont="1" applyFill="1" applyBorder="1" applyAlignment="1">
      <alignment horizontal="center" vertical="center" shrinkToFit="1"/>
    </xf>
    <xf numFmtId="0" fontId="7" fillId="10" borderId="62" xfId="0" applyFont="1" applyFill="1" applyBorder="1" applyAlignment="1">
      <alignment horizontal="center" vertical="center" shrinkToFit="1"/>
    </xf>
    <xf numFmtId="0" fontId="7" fillId="10" borderId="65" xfId="0" applyFont="1" applyFill="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50" fillId="0" borderId="0" xfId="0" applyFont="1" applyAlignment="1">
      <alignment horizontal="center" vertical="center" shrinkToFit="1"/>
    </xf>
    <xf numFmtId="0" fontId="7" fillId="10" borderId="57" xfId="0" applyFont="1" applyFill="1" applyBorder="1" applyAlignment="1">
      <alignment horizontal="center" vertical="center" shrinkToFit="1"/>
    </xf>
    <xf numFmtId="0" fontId="7" fillId="10" borderId="74" xfId="0" applyFont="1" applyFill="1" applyBorder="1" applyAlignment="1">
      <alignment horizontal="center" vertical="center" shrinkToFit="1"/>
    </xf>
    <xf numFmtId="0" fontId="7" fillId="10" borderId="58" xfId="0" applyFont="1" applyFill="1" applyBorder="1" applyAlignment="1">
      <alignment horizontal="center" vertical="center" shrinkToFit="1"/>
    </xf>
    <xf numFmtId="0" fontId="7" fillId="10" borderId="85" xfId="0" applyFont="1" applyFill="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103" xfId="0" applyFont="1" applyBorder="1" applyAlignment="1">
      <alignment horizontal="center" vertical="center" shrinkToFit="1"/>
    </xf>
    <xf numFmtId="0" fontId="7" fillId="0" borderId="10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105"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21" xfId="0" applyFont="1" applyBorder="1" applyAlignment="1">
      <alignment horizontal="left" vertical="center" shrinkToFit="1"/>
    </xf>
    <xf numFmtId="0" fontId="7" fillId="0" borderId="32"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22" xfId="0" applyFont="1" applyBorder="1" applyAlignment="1">
      <alignment horizontal="center" vertical="center" shrinkToFit="1"/>
    </xf>
    <xf numFmtId="0" fontId="7" fillId="10" borderId="7" xfId="0" applyFont="1" applyFill="1" applyBorder="1" applyAlignment="1">
      <alignment horizontal="center" vertical="center" shrinkToFit="1"/>
    </xf>
    <xf numFmtId="5" fontId="25" fillId="0" borderId="0" xfId="0" applyNumberFormat="1" applyFont="1" applyBorder="1" applyAlignment="1" applyProtection="1">
      <alignment horizontal="center" vertical="distributed" shrinkToFit="1"/>
      <protection hidden="1"/>
    </xf>
    <xf numFmtId="0" fontId="7" fillId="10" borderId="23" xfId="0" applyFont="1" applyFill="1" applyBorder="1" applyAlignment="1">
      <alignment horizontal="center" vertical="center" shrinkToFit="1"/>
    </xf>
    <xf numFmtId="0" fontId="7" fillId="10" borderId="11" xfId="0" applyFont="1" applyFill="1" applyBorder="1" applyAlignment="1">
      <alignment horizontal="center" vertical="center" shrinkToFit="1"/>
    </xf>
    <xf numFmtId="0" fontId="7" fillId="10" borderId="25" xfId="0" applyFont="1" applyFill="1" applyBorder="1" applyAlignment="1">
      <alignment horizontal="center" vertical="center" shrinkToFit="1"/>
    </xf>
    <xf numFmtId="0" fontId="7" fillId="10" borderId="61" xfId="0" applyFont="1" applyFill="1" applyBorder="1" applyAlignment="1">
      <alignment horizontal="center" vertical="center" shrinkToFit="1"/>
    </xf>
    <xf numFmtId="0" fontId="7" fillId="10" borderId="26" xfId="0" applyFont="1" applyFill="1" applyBorder="1" applyAlignment="1">
      <alignment horizontal="center" vertical="center" shrinkToFit="1"/>
    </xf>
    <xf numFmtId="0" fontId="7" fillId="10" borderId="83" xfId="0" applyFont="1" applyFill="1" applyBorder="1" applyAlignment="1">
      <alignment horizontal="center" vertical="center" shrinkToFit="1"/>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0" fillId="7" borderId="59" xfId="0" applyFill="1" applyBorder="1" applyAlignment="1">
      <alignment horizontal="center" vertical="center"/>
    </xf>
    <xf numFmtId="0" fontId="0" fillId="7" borderId="75" xfId="0" applyFill="1" applyBorder="1" applyAlignment="1">
      <alignment horizontal="center" vertical="center"/>
    </xf>
    <xf numFmtId="0" fontId="0" fillId="7" borderId="60" xfId="0" applyFill="1" applyBorder="1" applyAlignment="1">
      <alignment horizontal="center" vertical="center"/>
    </xf>
    <xf numFmtId="0" fontId="11" fillId="10" borderId="52" xfId="0" applyFont="1" applyFill="1" applyBorder="1" applyAlignment="1">
      <alignment horizontal="center" vertical="center" shrinkToFit="1"/>
    </xf>
    <xf numFmtId="0" fontId="11" fillId="10" borderId="16" xfId="0" applyFont="1" applyFill="1" applyBorder="1" applyAlignment="1">
      <alignment horizontal="center" vertical="center" shrinkToFit="1"/>
    </xf>
    <xf numFmtId="0" fontId="11" fillId="7" borderId="0" xfId="0" applyFont="1" applyFill="1" applyBorder="1" applyAlignment="1" applyProtection="1">
      <alignment horizontal="center" vertical="center" shrinkToFit="1"/>
      <protection locked="0"/>
    </xf>
    <xf numFmtId="0" fontId="11" fillId="10" borderId="8" xfId="0" applyFont="1" applyFill="1" applyBorder="1" applyAlignment="1">
      <alignment horizontal="center" vertical="center" shrinkToFit="1"/>
    </xf>
    <xf numFmtId="0" fontId="11" fillId="10" borderId="9" xfId="0" applyFont="1" applyFill="1" applyBorder="1" applyAlignment="1">
      <alignment horizontal="center" vertical="center" shrinkToFit="1"/>
    </xf>
    <xf numFmtId="0" fontId="11" fillId="10" borderId="10" xfId="0" applyFont="1" applyFill="1" applyBorder="1" applyAlignment="1">
      <alignment horizontal="center" vertical="center" shrinkToFit="1"/>
    </xf>
    <xf numFmtId="0" fontId="11" fillId="10" borderId="14" xfId="0" applyFont="1" applyFill="1" applyBorder="1" applyAlignment="1">
      <alignment horizontal="center" vertical="center" shrinkToFit="1"/>
    </xf>
    <xf numFmtId="0" fontId="11" fillId="10" borderId="15" xfId="0" applyFont="1" applyFill="1" applyBorder="1" applyAlignment="1">
      <alignment horizontal="center" vertical="center" shrinkToFit="1"/>
    </xf>
    <xf numFmtId="0" fontId="52" fillId="0" borderId="52" xfId="0" applyFont="1" applyBorder="1" applyAlignment="1">
      <alignment horizontal="center" vertical="center"/>
    </xf>
    <xf numFmtId="0" fontId="52" fillId="0" borderId="29" xfId="0" applyFont="1" applyBorder="1" applyAlignment="1">
      <alignment horizontal="center" vertical="center"/>
    </xf>
    <xf numFmtId="0" fontId="38" fillId="7" borderId="0" xfId="0" applyFont="1" applyFill="1" applyAlignment="1">
      <alignment horizontal="left" vertical="center" wrapText="1" shrinkToFit="1"/>
    </xf>
    <xf numFmtId="0" fontId="8" fillId="5" borderId="0" xfId="0" applyFont="1" applyFill="1" applyAlignment="1">
      <alignment horizontal="left" vertical="center" shrinkToFit="1"/>
    </xf>
    <xf numFmtId="176" fontId="8" fillId="5" borderId="0" xfId="0" applyNumberFormat="1" applyFont="1" applyFill="1" applyAlignment="1">
      <alignment horizontal="left" vertical="center" shrinkToFit="1"/>
    </xf>
    <xf numFmtId="0" fontId="7" fillId="10" borderId="8" xfId="0" applyFont="1" applyFill="1" applyBorder="1" applyAlignment="1">
      <alignment horizontal="center" vertical="center" shrinkToFit="1"/>
    </xf>
    <xf numFmtId="0" fontId="7" fillId="10" borderId="9" xfId="0" applyFont="1" applyFill="1" applyBorder="1" applyAlignment="1">
      <alignment horizontal="center" vertical="center" shrinkToFit="1"/>
    </xf>
    <xf numFmtId="0" fontId="7" fillId="10" borderId="10" xfId="0" applyFont="1" applyFill="1" applyBorder="1" applyAlignment="1">
      <alignment horizontal="center" vertical="center" shrinkToFit="1"/>
    </xf>
    <xf numFmtId="0" fontId="7" fillId="10" borderId="14" xfId="0" applyFont="1" applyFill="1" applyBorder="1" applyAlignment="1">
      <alignment horizontal="center" vertical="center" shrinkToFit="1"/>
    </xf>
    <xf numFmtId="0" fontId="7" fillId="10" borderId="15" xfId="0" applyFont="1" applyFill="1" applyBorder="1" applyAlignment="1">
      <alignment horizontal="center" vertical="center" shrinkToFit="1"/>
    </xf>
    <xf numFmtId="0" fontId="7" fillId="10" borderId="16" xfId="0" applyFont="1" applyFill="1" applyBorder="1" applyAlignment="1">
      <alignment horizontal="center" vertical="center" shrinkToFit="1"/>
    </xf>
    <xf numFmtId="0" fontId="45" fillId="0" borderId="0" xfId="0" applyFont="1" applyAlignment="1">
      <alignment horizontal="left" vertical="center" shrinkToFit="1"/>
    </xf>
    <xf numFmtId="0" fontId="44" fillId="7" borderId="0" xfId="0" applyFont="1" applyFill="1" applyAlignment="1">
      <alignment horizontal="left" vertical="center" shrinkToFit="1"/>
    </xf>
    <xf numFmtId="0" fontId="11" fillId="5" borderId="0" xfId="0" applyFont="1" applyFill="1" applyAlignment="1">
      <alignment horizontal="left" vertical="center" shrinkToFit="1"/>
    </xf>
    <xf numFmtId="176" fontId="7" fillId="10" borderId="58" xfId="0" applyNumberFormat="1" applyFont="1" applyFill="1" applyBorder="1" applyAlignment="1">
      <alignment horizontal="center" vertical="center" shrinkToFit="1"/>
    </xf>
    <xf numFmtId="176" fontId="7" fillId="10" borderId="26" xfId="0" applyNumberFormat="1" applyFont="1" applyFill="1" applyBorder="1" applyAlignment="1">
      <alignment horizontal="center" vertical="center" shrinkToFit="1"/>
    </xf>
    <xf numFmtId="0" fontId="47" fillId="7" borderId="0" xfId="0" applyFont="1" applyFill="1" applyAlignment="1">
      <alignment horizontal="center" vertical="center" shrinkToFit="1"/>
    </xf>
    <xf numFmtId="0" fontId="46" fillId="0" borderId="0" xfId="0" applyFont="1" applyAlignment="1">
      <alignment horizontal="left" vertical="center" shrinkToFit="1"/>
    </xf>
    <xf numFmtId="0" fontId="38" fillId="7" borderId="0" xfId="0" applyFont="1" applyFill="1" applyAlignment="1">
      <alignment horizontal="center" vertical="center" shrinkToFit="1"/>
    </xf>
    <xf numFmtId="0" fontId="45" fillId="5" borderId="0" xfId="0" applyFont="1" applyFill="1" applyAlignment="1">
      <alignment horizontal="left" vertical="center" shrinkToFit="1"/>
    </xf>
    <xf numFmtId="0" fontId="55" fillId="10" borderId="63" xfId="0" applyFont="1" applyFill="1" applyBorder="1" applyAlignment="1">
      <alignment horizontal="center" vertical="center" wrapText="1" shrinkToFit="1"/>
    </xf>
    <xf numFmtId="0" fontId="55" fillId="10" borderId="72" xfId="0" applyFont="1" applyFill="1" applyBorder="1" applyAlignment="1">
      <alignment horizontal="center" vertical="center" wrapText="1" shrinkToFit="1"/>
    </xf>
    <xf numFmtId="0" fontId="38" fillId="9" borderId="64" xfId="0" applyFont="1" applyFill="1" applyBorder="1" applyAlignment="1">
      <alignment horizontal="center" vertical="center" shrinkToFit="1"/>
    </xf>
    <xf numFmtId="0" fontId="38" fillId="9" borderId="73" xfId="0" applyFont="1" applyFill="1" applyBorder="1" applyAlignment="1">
      <alignment horizontal="center" vertical="center" shrinkToFit="1"/>
    </xf>
    <xf numFmtId="0" fontId="11" fillId="5" borderId="82" xfId="0" applyFont="1" applyFill="1" applyBorder="1" applyAlignment="1">
      <alignment horizontal="left" vertical="center" wrapText="1" shrinkToFit="1"/>
    </xf>
    <xf numFmtId="0" fontId="11" fillId="5" borderId="0" xfId="0" applyFont="1" applyFill="1" applyAlignment="1">
      <alignment horizontal="left" vertical="center" wrapText="1" shrinkToFit="1"/>
    </xf>
    <xf numFmtId="0" fontId="8" fillId="5" borderId="0" xfId="0" applyFont="1" applyFill="1" applyAlignment="1">
      <alignment horizontal="left" vertical="top" wrapText="1" shrinkToFit="1"/>
    </xf>
    <xf numFmtId="0" fontId="8" fillId="5" borderId="0" xfId="0" applyFont="1" applyFill="1" applyAlignment="1">
      <alignment horizontal="left" vertical="center" wrapText="1" shrinkToFit="1"/>
    </xf>
    <xf numFmtId="0" fontId="44" fillId="5" borderId="0" xfId="0" applyFont="1" applyFill="1" applyAlignment="1">
      <alignment horizontal="left" vertical="center" shrinkToFit="1"/>
    </xf>
    <xf numFmtId="0" fontId="44" fillId="7" borderId="0" xfId="0" applyFont="1" applyFill="1" applyAlignment="1">
      <alignment horizontal="left" vertical="top" shrinkToFit="1"/>
    </xf>
    <xf numFmtId="0" fontId="45" fillId="5" borderId="0" xfId="0" applyFont="1" applyFill="1" applyAlignment="1">
      <alignment horizontal="left" vertical="top" wrapText="1" shrinkToFit="1"/>
    </xf>
    <xf numFmtId="0" fontId="11" fillId="5" borderId="0" xfId="0" applyFont="1" applyFill="1" applyAlignment="1">
      <alignment horizontal="left" vertical="top" wrapText="1" shrinkToFit="1"/>
    </xf>
    <xf numFmtId="14" fontId="7" fillId="0" borderId="76" xfId="0" applyNumberFormat="1" applyFont="1" applyBorder="1" applyAlignment="1">
      <alignment horizontal="center" vertical="center" shrinkToFit="1"/>
    </xf>
    <xf numFmtId="0" fontId="11" fillId="10" borderId="18" xfId="0" applyFont="1" applyFill="1" applyBorder="1" applyAlignment="1">
      <alignment horizontal="center" vertical="center" shrinkToFit="1"/>
    </xf>
    <xf numFmtId="0" fontId="11" fillId="10" borderId="1" xfId="0" applyFont="1" applyFill="1" applyBorder="1" applyAlignment="1">
      <alignment horizontal="center" vertical="center" shrinkToFit="1"/>
    </xf>
    <xf numFmtId="0" fontId="11" fillId="10" borderId="19" xfId="0" applyFont="1" applyFill="1" applyBorder="1" applyAlignment="1">
      <alignment horizontal="center" vertical="center" shrinkToFit="1"/>
    </xf>
    <xf numFmtId="0" fontId="16" fillId="0" borderId="10" xfId="0" applyFont="1" applyBorder="1" applyAlignment="1">
      <alignment horizontal="center" vertical="center"/>
    </xf>
    <xf numFmtId="0" fontId="16" fillId="0" borderId="16" xfId="0" applyFont="1" applyBorder="1" applyAlignment="1">
      <alignment horizontal="center" vertical="center"/>
    </xf>
    <xf numFmtId="0" fontId="11" fillId="10" borderId="23" xfId="0" applyFont="1" applyFill="1" applyBorder="1" applyAlignment="1">
      <alignment horizontal="center" vertical="center" shrinkToFit="1"/>
    </xf>
    <xf numFmtId="0" fontId="11" fillId="10" borderId="11" xfId="0" applyFont="1" applyFill="1" applyBorder="1" applyAlignment="1">
      <alignment horizontal="center" vertical="center" shrinkToFit="1"/>
    </xf>
    <xf numFmtId="0" fontId="11" fillId="10" borderId="24" xfId="0" applyFont="1" applyFill="1" applyBorder="1" applyAlignment="1">
      <alignment horizontal="center" vertical="center" shrinkToFit="1"/>
    </xf>
    <xf numFmtId="49" fontId="70" fillId="0" borderId="122" xfId="0" applyNumberFormat="1" applyFont="1" applyBorder="1" applyAlignment="1">
      <alignment horizontal="center" vertical="center"/>
    </xf>
    <xf numFmtId="0" fontId="70" fillId="0" borderId="95" xfId="0" applyFont="1" applyBorder="1" applyAlignment="1">
      <alignment horizontal="center" vertical="center"/>
    </xf>
    <xf numFmtId="0" fontId="70" fillId="0" borderId="123" xfId="0" applyFont="1" applyBorder="1" applyAlignment="1">
      <alignment horizontal="center" vertical="center"/>
    </xf>
    <xf numFmtId="0" fontId="11" fillId="10" borderId="25" xfId="0" applyFont="1" applyFill="1" applyBorder="1" applyAlignment="1">
      <alignment horizontal="center" vertical="center" shrinkToFit="1"/>
    </xf>
    <xf numFmtId="0" fontId="11" fillId="10" borderId="26" xfId="0" applyFont="1" applyFill="1" applyBorder="1" applyAlignment="1">
      <alignment horizontal="center" vertical="center" shrinkToFit="1"/>
    </xf>
    <xf numFmtId="0" fontId="11" fillId="10" borderId="28" xfId="0" applyFont="1" applyFill="1" applyBorder="1" applyAlignment="1">
      <alignment horizontal="center" vertical="center" shrinkToFit="1"/>
    </xf>
    <xf numFmtId="49" fontId="70" fillId="0" borderId="124" xfId="0" applyNumberFormat="1" applyFont="1" applyBorder="1" applyAlignment="1">
      <alignment horizontal="center" vertical="center"/>
    </xf>
    <xf numFmtId="0" fontId="70" fillId="0" borderId="125" xfId="0" applyFont="1" applyBorder="1" applyAlignment="1">
      <alignment horizontal="center" vertical="center"/>
    </xf>
    <xf numFmtId="0" fontId="70" fillId="0" borderId="126" xfId="0" applyFont="1" applyBorder="1" applyAlignment="1">
      <alignment horizontal="center" vertical="center"/>
    </xf>
    <xf numFmtId="0" fontId="8" fillId="10" borderId="8" xfId="0" applyFont="1" applyFill="1" applyBorder="1" applyAlignment="1">
      <alignment horizontal="center" vertical="center" shrinkToFit="1"/>
    </xf>
    <xf numFmtId="0" fontId="8" fillId="10" borderId="9" xfId="0" applyFont="1" applyFill="1" applyBorder="1" applyAlignment="1">
      <alignment horizontal="center" vertical="center" shrinkToFit="1"/>
    </xf>
    <xf numFmtId="0" fontId="8" fillId="10" borderId="14" xfId="0" applyFont="1" applyFill="1" applyBorder="1" applyAlignment="1">
      <alignment horizontal="center" vertical="center" shrinkToFit="1"/>
    </xf>
    <xf numFmtId="0" fontId="8" fillId="10" borderId="15" xfId="0" applyFont="1" applyFill="1" applyBorder="1" applyAlignment="1">
      <alignment horizontal="center" vertical="center" shrinkToFit="1"/>
    </xf>
    <xf numFmtId="0" fontId="70" fillId="0" borderId="118" xfId="0" applyFont="1" applyBorder="1" applyAlignment="1">
      <alignment horizontal="center" vertical="center"/>
    </xf>
    <xf numFmtId="0" fontId="70" fillId="0" borderId="93" xfId="0" applyFont="1" applyBorder="1" applyAlignment="1">
      <alignment horizontal="center" vertical="center"/>
    </xf>
    <xf numFmtId="0" fontId="70" fillId="0" borderId="119" xfId="0" applyFont="1" applyBorder="1" applyAlignment="1">
      <alignment horizontal="center" vertical="center"/>
    </xf>
    <xf numFmtId="0" fontId="6" fillId="0" borderId="0" xfId="1" applyFont="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32" fillId="0" borderId="0" xfId="0" applyFont="1" applyBorder="1" applyAlignment="1">
      <alignment horizontal="left" vertical="center" wrapText="1"/>
    </xf>
    <xf numFmtId="49" fontId="62" fillId="0" borderId="4" xfId="0" applyNumberFormat="1" applyFont="1" applyBorder="1" applyAlignment="1">
      <alignment horizontal="left" vertical="center" shrinkToFit="1"/>
    </xf>
    <xf numFmtId="49" fontId="62" fillId="0" borderId="0" xfId="0" applyNumberFormat="1" applyFont="1" applyBorder="1" applyAlignment="1">
      <alignment horizontal="left" vertical="center" shrinkToFit="1"/>
    </xf>
    <xf numFmtId="0" fontId="0" fillId="0" borderId="67" xfId="0" applyBorder="1" applyAlignment="1">
      <alignment horizontal="center" vertical="center"/>
    </xf>
    <xf numFmtId="0" fontId="0" fillId="0" borderId="77" xfId="0" applyBorder="1" applyAlignment="1">
      <alignment horizontal="center" vertical="center"/>
    </xf>
    <xf numFmtId="0" fontId="11" fillId="10" borderId="0" xfId="0" applyFont="1" applyFill="1" applyBorder="1" applyAlignment="1" applyProtection="1">
      <alignment horizontal="center" vertical="center" shrinkToFit="1"/>
      <protection locked="0"/>
    </xf>
    <xf numFmtId="0" fontId="12" fillId="0" borderId="0" xfId="0" applyFont="1" applyBorder="1" applyAlignment="1">
      <alignment horizontal="center" vertical="center" shrinkToFit="1"/>
    </xf>
    <xf numFmtId="0" fontId="0" fillId="10" borderId="70" xfId="0" applyFill="1" applyBorder="1" applyAlignment="1">
      <alignment horizontal="center" vertical="center"/>
    </xf>
    <xf numFmtId="0" fontId="0" fillId="10" borderId="71" xfId="0" applyFill="1" applyBorder="1" applyAlignment="1">
      <alignment horizontal="center" vertical="center"/>
    </xf>
    <xf numFmtId="0" fontId="35" fillId="10" borderId="58" xfId="0" applyFont="1" applyFill="1" applyBorder="1" applyAlignment="1">
      <alignment horizontal="center" vertical="center" wrapText="1" shrinkToFit="1"/>
    </xf>
    <xf numFmtId="0" fontId="35" fillId="10" borderId="26" xfId="0" applyFont="1" applyFill="1" applyBorder="1" applyAlignment="1">
      <alignment horizontal="center" vertical="center" wrapText="1" shrinkToFit="1"/>
    </xf>
    <xf numFmtId="0" fontId="36" fillId="10" borderId="58" xfId="0" applyFont="1" applyFill="1" applyBorder="1" applyAlignment="1">
      <alignment horizontal="center" vertical="center" shrinkToFit="1"/>
    </xf>
    <xf numFmtId="0" fontId="36" fillId="10" borderId="26" xfId="0" applyFont="1" applyFill="1" applyBorder="1" applyAlignment="1">
      <alignment horizontal="center" vertical="center" shrinkToFit="1"/>
    </xf>
    <xf numFmtId="176" fontId="37" fillId="10" borderId="63" xfId="0" applyNumberFormat="1" applyFont="1" applyFill="1" applyBorder="1" applyAlignment="1">
      <alignment horizontal="center" vertical="center" wrapText="1" shrinkToFit="1"/>
    </xf>
    <xf numFmtId="176" fontId="37" fillId="10" borderId="72" xfId="0" applyNumberFormat="1" applyFont="1" applyFill="1" applyBorder="1" applyAlignment="1">
      <alignment horizontal="center" vertical="center" wrapText="1" shrinkToFit="1"/>
    </xf>
    <xf numFmtId="0" fontId="66" fillId="11" borderId="1" xfId="0" applyFont="1" applyFill="1" applyBorder="1" applyAlignment="1">
      <alignment horizontal="left" vertical="center" wrapText="1"/>
    </xf>
    <xf numFmtId="0" fontId="33" fillId="0" borderId="0" xfId="0" applyFont="1" applyBorder="1" applyAlignment="1">
      <alignment horizontal="left" vertical="center" wrapText="1"/>
    </xf>
    <xf numFmtId="0" fontId="70" fillId="0" borderId="120" xfId="0" applyFont="1" applyBorder="1" applyAlignment="1">
      <alignment horizontal="center" vertical="center"/>
    </xf>
    <xf numFmtId="0" fontId="70" fillId="0" borderId="94" xfId="0" applyFont="1" applyBorder="1" applyAlignment="1">
      <alignment horizontal="center" vertical="center"/>
    </xf>
    <xf numFmtId="0" fontId="70" fillId="0" borderId="121" xfId="0" applyFont="1" applyBorder="1" applyAlignment="1">
      <alignment horizontal="center" vertical="center"/>
    </xf>
    <xf numFmtId="0" fontId="0" fillId="0" borderId="0" xfId="0" applyAlignment="1">
      <alignment horizontal="left" vertical="center" wrapText="1"/>
    </xf>
    <xf numFmtId="0" fontId="78" fillId="0" borderId="0" xfId="0" applyFont="1" applyAlignment="1">
      <alignment horizontal="center" vertical="center"/>
    </xf>
    <xf numFmtId="0" fontId="7" fillId="3" borderId="64" xfId="0" applyFont="1" applyFill="1" applyBorder="1" applyAlignment="1">
      <alignment horizontal="center" vertical="center" shrinkToFit="1"/>
    </xf>
    <xf numFmtId="0" fontId="7" fillId="3" borderId="73" xfId="0" applyFont="1" applyFill="1" applyBorder="1" applyAlignment="1">
      <alignment horizontal="center" vertical="center" shrinkToFit="1"/>
    </xf>
    <xf numFmtId="49" fontId="70" fillId="0" borderId="97" xfId="0" applyNumberFormat="1" applyFont="1" applyBorder="1" applyAlignment="1">
      <alignment horizontal="center" vertical="center"/>
    </xf>
    <xf numFmtId="49" fontId="70" fillId="0" borderId="98" xfId="0" applyNumberFormat="1" applyFont="1" applyBorder="1" applyAlignment="1">
      <alignment horizontal="center" vertical="center"/>
    </xf>
    <xf numFmtId="49" fontId="70" fillId="0" borderId="100" xfId="0" applyNumberFormat="1" applyFont="1" applyBorder="1" applyAlignment="1">
      <alignment horizontal="center" vertical="center"/>
    </xf>
    <xf numFmtId="0" fontId="70" fillId="0" borderId="115" xfId="0" applyFont="1" applyBorder="1" applyAlignment="1">
      <alignment horizontal="center" vertical="center"/>
    </xf>
    <xf numFmtId="0" fontId="70" fillId="0" borderId="116" xfId="0" applyFont="1" applyBorder="1" applyAlignment="1">
      <alignment horizontal="center" vertical="center"/>
    </xf>
    <xf numFmtId="0" fontId="8" fillId="10" borderId="7" xfId="0" applyFont="1" applyFill="1" applyBorder="1" applyAlignment="1">
      <alignment horizontal="center" vertical="center" shrinkToFit="1"/>
    </xf>
    <xf numFmtId="0" fontId="9" fillId="0" borderId="1" xfId="0" applyFont="1" applyBorder="1" applyAlignment="1" applyProtection="1">
      <alignment horizontal="center" vertical="center" wrapText="1" shrinkToFit="1"/>
      <protection hidden="1"/>
    </xf>
    <xf numFmtId="0" fontId="9" fillId="0" borderId="1" xfId="0" applyFont="1" applyBorder="1" applyAlignment="1" applyProtection="1">
      <alignment horizontal="center" vertical="center" shrinkToFit="1"/>
      <protection hidden="1"/>
    </xf>
    <xf numFmtId="0" fontId="9" fillId="0" borderId="2" xfId="0" applyFont="1" applyBorder="1" applyAlignment="1" applyProtection="1">
      <alignment horizontal="center" vertical="center" shrinkToFit="1"/>
      <protection hidden="1"/>
    </xf>
    <xf numFmtId="49" fontId="70" fillId="0" borderId="113" xfId="0" applyNumberFormat="1" applyFont="1" applyBorder="1" applyAlignment="1">
      <alignment horizontal="center" vertical="center"/>
    </xf>
    <xf numFmtId="0" fontId="70" fillId="0" borderId="114" xfId="0" applyFont="1" applyBorder="1" applyAlignment="1">
      <alignment horizontal="center" vertical="center"/>
    </xf>
    <xf numFmtId="0" fontId="70" fillId="0" borderId="92" xfId="0" applyFont="1" applyBorder="1" applyAlignment="1">
      <alignment horizontal="center" vertical="center"/>
    </xf>
    <xf numFmtId="49" fontId="70" fillId="0" borderId="91" xfId="0" applyNumberFormat="1" applyFont="1" applyBorder="1" applyAlignment="1">
      <alignment horizontal="center" vertical="center"/>
    </xf>
    <xf numFmtId="0" fontId="70" fillId="0" borderId="91" xfId="0" applyFont="1" applyBorder="1" applyAlignment="1">
      <alignment horizontal="center" vertical="center"/>
    </xf>
    <xf numFmtId="49" fontId="70" fillId="0" borderId="101" xfId="0" applyNumberFormat="1" applyFont="1" applyBorder="1" applyAlignment="1">
      <alignment horizontal="center" vertical="center"/>
    </xf>
    <xf numFmtId="0" fontId="70" fillId="0" borderId="87" xfId="0" applyFont="1" applyBorder="1" applyAlignment="1">
      <alignment horizontal="center" vertical="center"/>
    </xf>
    <xf numFmtId="0" fontId="70" fillId="0" borderId="117" xfId="0" applyFont="1" applyBorder="1" applyAlignment="1">
      <alignment horizontal="center" vertical="center"/>
    </xf>
    <xf numFmtId="0" fontId="11" fillId="10" borderId="32" xfId="0" applyFont="1" applyFill="1" applyBorder="1" applyAlignment="1">
      <alignment horizontal="center" vertical="center" shrinkToFit="1"/>
    </xf>
    <xf numFmtId="0" fontId="11" fillId="10" borderId="7" xfId="0" applyFont="1" applyFill="1" applyBorder="1" applyAlignment="1">
      <alignment horizontal="center" vertical="center" shrinkToFit="1"/>
    </xf>
    <xf numFmtId="0" fontId="11" fillId="10" borderId="22" xfId="0" applyFont="1" applyFill="1" applyBorder="1" applyAlignment="1">
      <alignment horizontal="center" vertical="center" shrinkToFit="1"/>
    </xf>
    <xf numFmtId="0" fontId="21" fillId="6" borderId="47" xfId="1" applyFont="1" applyFill="1" applyBorder="1" applyAlignment="1">
      <alignment horizontal="center" vertical="top" wrapText="1"/>
    </xf>
    <xf numFmtId="0" fontId="21" fillId="6" borderId="45" xfId="1" applyFont="1" applyFill="1" applyBorder="1" applyAlignment="1">
      <alignment horizontal="center" vertical="top" wrapText="1"/>
    </xf>
    <xf numFmtId="0" fontId="21" fillId="6" borderId="46" xfId="1" applyFont="1" applyFill="1" applyBorder="1" applyAlignment="1">
      <alignment horizontal="center" vertical="top" wrapText="1"/>
    </xf>
    <xf numFmtId="0" fontId="28" fillId="6" borderId="41" xfId="0" applyFont="1" applyFill="1" applyBorder="1" applyAlignment="1">
      <alignment horizontal="center" vertical="center"/>
    </xf>
    <xf numFmtId="0" fontId="28" fillId="6" borderId="42" xfId="0" applyFont="1" applyFill="1" applyBorder="1" applyAlignment="1">
      <alignment horizontal="center" vertical="center"/>
    </xf>
    <xf numFmtId="0" fontId="28" fillId="6" borderId="43" xfId="0" applyFont="1" applyFill="1" applyBorder="1" applyAlignment="1">
      <alignment horizontal="center" vertical="center"/>
    </xf>
    <xf numFmtId="0" fontId="27" fillId="6" borderId="34" xfId="0" applyFont="1" applyFill="1" applyBorder="1" applyAlignment="1">
      <alignment horizontal="center" vertical="center"/>
    </xf>
    <xf numFmtId="0" fontId="27" fillId="6" borderId="35" xfId="0" applyFont="1" applyFill="1" applyBorder="1" applyAlignment="1">
      <alignment horizontal="center" vertical="center"/>
    </xf>
    <xf numFmtId="0" fontId="26" fillId="6" borderId="37" xfId="0" applyFont="1" applyFill="1" applyBorder="1" applyAlignment="1">
      <alignment horizontal="center" vertical="center"/>
    </xf>
    <xf numFmtId="0" fontId="26" fillId="6" borderId="39" xfId="0" applyFont="1" applyFill="1" applyBorder="1" applyAlignment="1">
      <alignment horizontal="center" vertical="center"/>
    </xf>
    <xf numFmtId="0" fontId="26" fillId="6" borderId="33" xfId="0" applyFont="1" applyFill="1" applyBorder="1" applyAlignment="1">
      <alignment horizontal="center" vertical="center"/>
    </xf>
    <xf numFmtId="0" fontId="26" fillId="6" borderId="40" xfId="0" applyFont="1" applyFill="1" applyBorder="1" applyAlignment="1">
      <alignment horizontal="center" vertical="center"/>
    </xf>
    <xf numFmtId="0" fontId="20" fillId="6" borderId="36" xfId="1" applyFont="1" applyFill="1" applyBorder="1" applyAlignment="1">
      <alignment horizontal="center" vertical="top" wrapText="1"/>
    </xf>
    <xf numFmtId="0" fontId="28" fillId="6" borderId="48" xfId="0" applyFont="1" applyFill="1" applyBorder="1" applyAlignment="1">
      <alignment horizontal="center" vertical="center"/>
    </xf>
    <xf numFmtId="0" fontId="28" fillId="6" borderId="49" xfId="0" applyFont="1" applyFill="1" applyBorder="1" applyAlignment="1">
      <alignment horizontal="center" vertical="center"/>
    </xf>
  </cellXfs>
  <cellStyles count="3">
    <cellStyle name="ハイパーリンク" xfId="1" builtinId="8"/>
    <cellStyle name="標準" xfId="0" builtinId="0"/>
    <cellStyle name="標準 2" xfId="2"/>
  </cellStyles>
  <dxfs count="4">
    <dxf>
      <font>
        <color rgb="FFFF0000"/>
      </font>
    </dxf>
    <dxf>
      <font>
        <color rgb="FFFF0000"/>
      </font>
    </dxf>
    <dxf>
      <font>
        <condense val="0"/>
        <extend val="0"/>
        <color indexed="10"/>
      </font>
    </dxf>
    <dxf>
      <font>
        <condense val="0"/>
        <extend val="0"/>
        <color indexed="10"/>
      </font>
    </dxf>
  </dxfs>
  <tableStyles count="0" defaultTableStyle="TableStyleMedium2" defaultPivotStyle="PivotStyleLight16"/>
  <colors>
    <mruColors>
      <color rgb="FFC8A4FE"/>
      <color rgb="FF99FFCC"/>
      <color rgb="FF99FF99"/>
      <color rgb="FFBCFAD1"/>
      <color rgb="FF99FF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273046</xdr:colOff>
      <xdr:row>22</xdr:row>
      <xdr:rowOff>47625</xdr:rowOff>
    </xdr:from>
    <xdr:to>
      <xdr:col>9</xdr:col>
      <xdr:colOff>380999</xdr:colOff>
      <xdr:row>24</xdr:row>
      <xdr:rowOff>152401</xdr:rowOff>
    </xdr:to>
    <xdr:sp macro="" textlink="">
      <xdr:nvSpPr>
        <xdr:cNvPr id="15" name="角丸四角形吹き出し 7">
          <a:extLst>
            <a:ext uri="{FF2B5EF4-FFF2-40B4-BE49-F238E27FC236}">
              <a16:creationId xmlns="" xmlns:a16="http://schemas.microsoft.com/office/drawing/2014/main" id="{467B2EF7-F425-4A1F-9314-48E35A9FC2FD}"/>
            </a:ext>
          </a:extLst>
        </xdr:cNvPr>
        <xdr:cNvSpPr/>
      </xdr:nvSpPr>
      <xdr:spPr>
        <a:xfrm>
          <a:off x="2924171" y="4318000"/>
          <a:ext cx="1060453" cy="596901"/>
        </a:xfrm>
        <a:prstGeom prst="wedgeRoundRectCallout">
          <a:avLst>
            <a:gd name="adj1" fmla="val 14784"/>
            <a:gd name="adj2" fmla="val 77416"/>
            <a:gd name="adj3" fmla="val 16667"/>
          </a:avLst>
        </a:prstGeom>
        <a:solidFill>
          <a:srgbClr val="FFFF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800"/>
            <a:t>フリガナは</a:t>
          </a:r>
          <a:r>
            <a:rPr kumimoji="1" lang="en-US" altLang="ja-JP" sz="800"/>
            <a:t/>
          </a:r>
          <a:br>
            <a:rPr kumimoji="1" lang="en-US" altLang="ja-JP" sz="800"/>
          </a:br>
          <a:r>
            <a:rPr kumimoji="1" lang="ja-JP" altLang="en-US" sz="800"/>
            <a:t>全角カタカナ</a:t>
          </a:r>
          <a:endParaRPr kumimoji="1" lang="en-US" altLang="ja-JP" sz="800"/>
        </a:p>
      </xdr:txBody>
    </xdr:sp>
    <xdr:clientData/>
  </xdr:twoCellAnchor>
  <xdr:twoCellAnchor>
    <xdr:from>
      <xdr:col>7</xdr:col>
      <xdr:colOff>266700</xdr:colOff>
      <xdr:row>32</xdr:row>
      <xdr:rowOff>95249</xdr:rowOff>
    </xdr:from>
    <xdr:to>
      <xdr:col>8</xdr:col>
      <xdr:colOff>419100</xdr:colOff>
      <xdr:row>35</xdr:row>
      <xdr:rowOff>114300</xdr:rowOff>
    </xdr:to>
    <xdr:sp macro="" textlink="">
      <xdr:nvSpPr>
        <xdr:cNvPr id="19" name="角丸四角形吹き出し 15">
          <a:extLst>
            <a:ext uri="{FF2B5EF4-FFF2-40B4-BE49-F238E27FC236}">
              <a16:creationId xmlns="" xmlns:a16="http://schemas.microsoft.com/office/drawing/2014/main" id="{EF65CCE3-4B48-43AC-ABA3-23D6E7A7F333}"/>
            </a:ext>
          </a:extLst>
        </xdr:cNvPr>
        <xdr:cNvSpPr/>
      </xdr:nvSpPr>
      <xdr:spPr>
        <a:xfrm>
          <a:off x="2581275" y="3943349"/>
          <a:ext cx="628650" cy="504826"/>
        </a:xfrm>
        <a:prstGeom prst="wedgeRoundRectCallout">
          <a:avLst>
            <a:gd name="adj1" fmla="val -48825"/>
            <a:gd name="adj2" fmla="val -136376"/>
            <a:gd name="adj3" fmla="val 16667"/>
          </a:avLst>
        </a:prstGeom>
        <a:solidFill>
          <a:srgbClr val="FFFF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800"/>
            <a:t>訂正は</a:t>
          </a:r>
          <a:endParaRPr kumimoji="1" lang="en-US" altLang="ja-JP" sz="800"/>
        </a:p>
        <a:p>
          <a:pPr algn="ctr"/>
          <a:r>
            <a:rPr kumimoji="1" lang="ja-JP" altLang="en-US" sz="800">
              <a:solidFill>
                <a:srgbClr val="FF0000"/>
              </a:solidFill>
            </a:rPr>
            <a:t>赤字</a:t>
          </a:r>
          <a:endParaRPr kumimoji="1" lang="en-US" altLang="ja-JP" sz="800">
            <a:solidFill>
              <a:srgbClr val="FF0000"/>
            </a:solidFill>
          </a:endParaRPr>
        </a:p>
      </xdr:txBody>
    </xdr:sp>
    <xdr:clientData/>
  </xdr:twoCellAnchor>
  <xdr:oneCellAnchor>
    <xdr:from>
      <xdr:col>18</xdr:col>
      <xdr:colOff>3390900</xdr:colOff>
      <xdr:row>13</xdr:row>
      <xdr:rowOff>0</xdr:rowOff>
    </xdr:from>
    <xdr:ext cx="184731" cy="264560"/>
    <xdr:sp macro="" textlink="">
      <xdr:nvSpPr>
        <xdr:cNvPr id="3" name="テキスト ボックス 2">
          <a:extLst>
            <a:ext uri="{FF2B5EF4-FFF2-40B4-BE49-F238E27FC236}">
              <a16:creationId xmlns="" xmlns:a16="http://schemas.microsoft.com/office/drawing/2014/main" id="{06B234A0-5E85-43D4-999F-30D641FF4D63}"/>
            </a:ext>
          </a:extLst>
        </xdr:cNvPr>
        <xdr:cNvSpPr txBox="1"/>
      </xdr:nvSpPr>
      <xdr:spPr>
        <a:xfrm>
          <a:off x="13296900" y="184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428624</xdr:colOff>
      <xdr:row>9</xdr:row>
      <xdr:rowOff>83345</xdr:rowOff>
    </xdr:from>
    <xdr:to>
      <xdr:col>12</xdr:col>
      <xdr:colOff>194469</xdr:colOff>
      <xdr:row>12</xdr:row>
      <xdr:rowOff>51595</xdr:rowOff>
    </xdr:to>
    <xdr:sp macro="" textlink="">
      <xdr:nvSpPr>
        <xdr:cNvPr id="2" name="矢印: 上向き折線 1">
          <a:extLst>
            <a:ext uri="{FF2B5EF4-FFF2-40B4-BE49-F238E27FC236}">
              <a16:creationId xmlns="" xmlns:a16="http://schemas.microsoft.com/office/drawing/2014/main" id="{474AD205-2C2F-430C-8B94-609157F55538}"/>
            </a:ext>
          </a:extLst>
        </xdr:cNvPr>
        <xdr:cNvSpPr/>
      </xdr:nvSpPr>
      <xdr:spPr>
        <a:xfrm rot="5400000" flipV="1">
          <a:off x="3744516" y="1887141"/>
          <a:ext cx="444500" cy="535783"/>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76200</xdr:colOff>
      <xdr:row>30</xdr:row>
      <xdr:rowOff>104775</xdr:rowOff>
    </xdr:from>
    <xdr:to>
      <xdr:col>14</xdr:col>
      <xdr:colOff>184153</xdr:colOff>
      <xdr:row>37</xdr:row>
      <xdr:rowOff>76200</xdr:rowOff>
    </xdr:to>
    <xdr:sp macro="" textlink="">
      <xdr:nvSpPr>
        <xdr:cNvPr id="9" name="角丸四角形吹き出し 7">
          <a:extLst>
            <a:ext uri="{FF2B5EF4-FFF2-40B4-BE49-F238E27FC236}">
              <a16:creationId xmlns="" xmlns:a16="http://schemas.microsoft.com/office/drawing/2014/main" id="{E7B9F5A6-4BA0-45DC-8D32-63258C9BDC43}"/>
            </a:ext>
          </a:extLst>
        </xdr:cNvPr>
        <xdr:cNvSpPr/>
      </xdr:nvSpPr>
      <xdr:spPr>
        <a:xfrm>
          <a:off x="4629150" y="5829300"/>
          <a:ext cx="1060453" cy="1104900"/>
        </a:xfrm>
        <a:prstGeom prst="wedgeRoundRectCallout">
          <a:avLst>
            <a:gd name="adj1" fmla="val -73240"/>
            <a:gd name="adj2" fmla="val -89826"/>
            <a:gd name="adj3" fmla="val 16667"/>
          </a:avLst>
        </a:prstGeom>
        <a:solidFill>
          <a:srgbClr val="FFFF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800"/>
            <a:t>生年月日を西暦で入力すると学年が自動に表示されます。</a:t>
          </a:r>
          <a:endParaRPr kumimoji="1" lang="en-US" altLang="ja-JP" sz="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6</xdr:row>
      <xdr:rowOff>152399</xdr:rowOff>
    </xdr:from>
    <xdr:to>
      <xdr:col>11</xdr:col>
      <xdr:colOff>66675</xdr:colOff>
      <xdr:row>12</xdr:row>
      <xdr:rowOff>238124</xdr:rowOff>
    </xdr:to>
    <xdr:sp macro="" textlink="">
      <xdr:nvSpPr>
        <xdr:cNvPr id="2" name="テキスト ボックス 1">
          <a:extLst>
            <a:ext uri="{FF2B5EF4-FFF2-40B4-BE49-F238E27FC236}">
              <a16:creationId xmlns="" xmlns:a16="http://schemas.microsoft.com/office/drawing/2014/main" id="{7BDE7C89-8E5D-403B-9200-3EC74675DEF0}"/>
            </a:ext>
          </a:extLst>
        </xdr:cNvPr>
        <xdr:cNvSpPr txBox="1"/>
      </xdr:nvSpPr>
      <xdr:spPr>
        <a:xfrm>
          <a:off x="3400425" y="1724024"/>
          <a:ext cx="3505200" cy="1514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初期登録人数の黄色の欄に最初の登録人数を入力すると登録料の合計が表示されます。その金額を下記口座に振り込んでください。 振込名は必ずチーム名でお願いします。追加登録の場合は順次追加登録に同じように入力してください。なお今年度から一律一人</a:t>
          </a:r>
          <a:r>
            <a:rPr kumimoji="1" lang="en-US" altLang="ja-JP" sz="1100"/>
            <a:t>500</a:t>
          </a:r>
          <a:r>
            <a:rPr kumimoji="1" lang="ja-JP" altLang="en-US" sz="1100"/>
            <a:t>円の登録料を徴収します。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er\AppData\Local\Microsoft\Windows\INetCache\Content.Outlook\ZFJV8KR0\&#24179;&#25104;30&#24180;&#24230;&#30331;&#37682;&#31649;&#29702;&#65343;&#23567;&#23398;&#65343;&#12481;&#12540;&#12512;&#21517;&#65288;&#23567;&#23398;&#2665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管理"/>
      <sheetName val="所属一覧"/>
      <sheetName val="設定"/>
    </sheetNames>
    <sheetDataSet>
      <sheetData sheetId="0" refreshError="1"/>
      <sheetData sheetId="1" refreshError="1"/>
      <sheetData sheetId="2">
        <row r="3">
          <cell r="A3" t="str">
            <v>継続</v>
          </cell>
          <cell r="B3" t="str">
            <v>男子</v>
          </cell>
        </row>
        <row r="4">
          <cell r="A4" t="str">
            <v>新規</v>
          </cell>
          <cell r="B4" t="str">
            <v>女子</v>
          </cell>
        </row>
        <row r="5">
          <cell r="A5" t="str">
            <v>訂正</v>
          </cell>
        </row>
        <row r="6">
          <cell r="A6" t="str">
            <v>退部</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pageSetUpPr fitToPage="1"/>
  </sheetPr>
  <dimension ref="A1:V108"/>
  <sheetViews>
    <sheetView showZeros="0" topLeftCell="A22" zoomScaleNormal="100" workbookViewId="0">
      <selection activeCell="K20" sqref="K20"/>
    </sheetView>
  </sheetViews>
  <sheetFormatPr defaultRowHeight="12"/>
  <cols>
    <col min="1" max="1" width="3.125" style="25" customWidth="1"/>
    <col min="2" max="2" width="4.375" style="25" customWidth="1"/>
    <col min="3" max="4" width="4.5" style="25" bestFit="1" customWidth="1"/>
    <col min="5" max="6" width="6" style="25" bestFit="1" customWidth="1"/>
    <col min="7" max="11" width="6.25" style="26" customWidth="1"/>
    <col min="12" max="12" width="3.625" style="27" customWidth="1"/>
    <col min="13" max="13" width="5" style="27" customWidth="1"/>
    <col min="14" max="14" width="3.875" style="27" customWidth="1"/>
    <col min="15" max="15" width="3.375" style="27" customWidth="1"/>
    <col min="16" max="16" width="4.25" style="25" customWidth="1"/>
    <col min="17" max="17" width="3.5" style="25" customWidth="1"/>
    <col min="18" max="18" width="75.875" style="25" customWidth="1"/>
    <col min="19" max="19" width="53.875" style="25" bestFit="1" customWidth="1"/>
    <col min="20" max="258" width="9" style="25"/>
    <col min="259" max="259" width="3.125" style="25" customWidth="1"/>
    <col min="260" max="261" width="4.5" style="25" bestFit="1" customWidth="1"/>
    <col min="262" max="263" width="6" style="25" bestFit="1" customWidth="1"/>
    <col min="264" max="267" width="6.25" style="25" customWidth="1"/>
    <col min="268" max="268" width="3.875" style="25" customWidth="1"/>
    <col min="269" max="269" width="6.875" style="25" customWidth="1"/>
    <col min="270" max="270" width="3.875" style="25" customWidth="1"/>
    <col min="271" max="271" width="3.375" style="25" customWidth="1"/>
    <col min="272" max="272" width="0" style="25" hidden="1" customWidth="1"/>
    <col min="273" max="273" width="3.5" style="25" customWidth="1"/>
    <col min="274" max="274" width="59.375" style="25" customWidth="1"/>
    <col min="275" max="275" width="53.875" style="25" bestFit="1" customWidth="1"/>
    <col min="276" max="514" width="9" style="25"/>
    <col min="515" max="515" width="3.125" style="25" customWidth="1"/>
    <col min="516" max="517" width="4.5" style="25" bestFit="1" customWidth="1"/>
    <col min="518" max="519" width="6" style="25" bestFit="1" customWidth="1"/>
    <col min="520" max="523" width="6.25" style="25" customWidth="1"/>
    <col min="524" max="524" width="3.875" style="25" customWidth="1"/>
    <col min="525" max="525" width="6.875" style="25" customWidth="1"/>
    <col min="526" max="526" width="3.875" style="25" customWidth="1"/>
    <col min="527" max="527" width="3.375" style="25" customWidth="1"/>
    <col min="528" max="528" width="0" style="25" hidden="1" customWidth="1"/>
    <col min="529" max="529" width="3.5" style="25" customWidth="1"/>
    <col min="530" max="530" width="59.375" style="25" customWidth="1"/>
    <col min="531" max="531" width="53.875" style="25" bestFit="1" customWidth="1"/>
    <col min="532" max="770" width="9" style="25"/>
    <col min="771" max="771" width="3.125" style="25" customWidth="1"/>
    <col min="772" max="773" width="4.5" style="25" bestFit="1" customWidth="1"/>
    <col min="774" max="775" width="6" style="25" bestFit="1" customWidth="1"/>
    <col min="776" max="779" width="6.25" style="25" customWidth="1"/>
    <col min="780" max="780" width="3.875" style="25" customWidth="1"/>
    <col min="781" max="781" width="6.875" style="25" customWidth="1"/>
    <col min="782" max="782" width="3.875" style="25" customWidth="1"/>
    <col min="783" max="783" width="3.375" style="25" customWidth="1"/>
    <col min="784" max="784" width="0" style="25" hidden="1" customWidth="1"/>
    <col min="785" max="785" width="3.5" style="25" customWidth="1"/>
    <col min="786" max="786" width="59.375" style="25" customWidth="1"/>
    <col min="787" max="787" width="53.875" style="25" bestFit="1" customWidth="1"/>
    <col min="788" max="1026" width="9" style="25"/>
    <col min="1027" max="1027" width="3.125" style="25" customWidth="1"/>
    <col min="1028" max="1029" width="4.5" style="25" bestFit="1" customWidth="1"/>
    <col min="1030" max="1031" width="6" style="25" bestFit="1" customWidth="1"/>
    <col min="1032" max="1035" width="6.25" style="25" customWidth="1"/>
    <col min="1036" max="1036" width="3.875" style="25" customWidth="1"/>
    <col min="1037" max="1037" width="6.875" style="25" customWidth="1"/>
    <col min="1038" max="1038" width="3.875" style="25" customWidth="1"/>
    <col min="1039" max="1039" width="3.375" style="25" customWidth="1"/>
    <col min="1040" max="1040" width="0" style="25" hidden="1" customWidth="1"/>
    <col min="1041" max="1041" width="3.5" style="25" customWidth="1"/>
    <col min="1042" max="1042" width="59.375" style="25" customWidth="1"/>
    <col min="1043" max="1043" width="53.875" style="25" bestFit="1" customWidth="1"/>
    <col min="1044" max="1282" width="9" style="25"/>
    <col min="1283" max="1283" width="3.125" style="25" customWidth="1"/>
    <col min="1284" max="1285" width="4.5" style="25" bestFit="1" customWidth="1"/>
    <col min="1286" max="1287" width="6" style="25" bestFit="1" customWidth="1"/>
    <col min="1288" max="1291" width="6.25" style="25" customWidth="1"/>
    <col min="1292" max="1292" width="3.875" style="25" customWidth="1"/>
    <col min="1293" max="1293" width="6.875" style="25" customWidth="1"/>
    <col min="1294" max="1294" width="3.875" style="25" customWidth="1"/>
    <col min="1295" max="1295" width="3.375" style="25" customWidth="1"/>
    <col min="1296" max="1296" width="0" style="25" hidden="1" customWidth="1"/>
    <col min="1297" max="1297" width="3.5" style="25" customWidth="1"/>
    <col min="1298" max="1298" width="59.375" style="25" customWidth="1"/>
    <col min="1299" max="1299" width="53.875" style="25" bestFit="1" customWidth="1"/>
    <col min="1300" max="1538" width="9" style="25"/>
    <col min="1539" max="1539" width="3.125" style="25" customWidth="1"/>
    <col min="1540" max="1541" width="4.5" style="25" bestFit="1" customWidth="1"/>
    <col min="1542" max="1543" width="6" style="25" bestFit="1" customWidth="1"/>
    <col min="1544" max="1547" width="6.25" style="25" customWidth="1"/>
    <col min="1548" max="1548" width="3.875" style="25" customWidth="1"/>
    <col min="1549" max="1549" width="6.875" style="25" customWidth="1"/>
    <col min="1550" max="1550" width="3.875" style="25" customWidth="1"/>
    <col min="1551" max="1551" width="3.375" style="25" customWidth="1"/>
    <col min="1552" max="1552" width="0" style="25" hidden="1" customWidth="1"/>
    <col min="1553" max="1553" width="3.5" style="25" customWidth="1"/>
    <col min="1554" max="1554" width="59.375" style="25" customWidth="1"/>
    <col min="1555" max="1555" width="53.875" style="25" bestFit="1" customWidth="1"/>
    <col min="1556" max="1794" width="9" style="25"/>
    <col min="1795" max="1795" width="3.125" style="25" customWidth="1"/>
    <col min="1796" max="1797" width="4.5" style="25" bestFit="1" customWidth="1"/>
    <col min="1798" max="1799" width="6" style="25" bestFit="1" customWidth="1"/>
    <col min="1800" max="1803" width="6.25" style="25" customWidth="1"/>
    <col min="1804" max="1804" width="3.875" style="25" customWidth="1"/>
    <col min="1805" max="1805" width="6.875" style="25" customWidth="1"/>
    <col min="1806" max="1806" width="3.875" style="25" customWidth="1"/>
    <col min="1807" max="1807" width="3.375" style="25" customWidth="1"/>
    <col min="1808" max="1808" width="0" style="25" hidden="1" customWidth="1"/>
    <col min="1809" max="1809" width="3.5" style="25" customWidth="1"/>
    <col min="1810" max="1810" width="59.375" style="25" customWidth="1"/>
    <col min="1811" max="1811" width="53.875" style="25" bestFit="1" customWidth="1"/>
    <col min="1812" max="2050" width="9" style="25"/>
    <col min="2051" max="2051" width="3.125" style="25" customWidth="1"/>
    <col min="2052" max="2053" width="4.5" style="25" bestFit="1" customWidth="1"/>
    <col min="2054" max="2055" width="6" style="25" bestFit="1" customWidth="1"/>
    <col min="2056" max="2059" width="6.25" style="25" customWidth="1"/>
    <col min="2060" max="2060" width="3.875" style="25" customWidth="1"/>
    <col min="2061" max="2061" width="6.875" style="25" customWidth="1"/>
    <col min="2062" max="2062" width="3.875" style="25" customWidth="1"/>
    <col min="2063" max="2063" width="3.375" style="25" customWidth="1"/>
    <col min="2064" max="2064" width="0" style="25" hidden="1" customWidth="1"/>
    <col min="2065" max="2065" width="3.5" style="25" customWidth="1"/>
    <col min="2066" max="2066" width="59.375" style="25" customWidth="1"/>
    <col min="2067" max="2067" width="53.875" style="25" bestFit="1" customWidth="1"/>
    <col min="2068" max="2306" width="9" style="25"/>
    <col min="2307" max="2307" width="3.125" style="25" customWidth="1"/>
    <col min="2308" max="2309" width="4.5" style="25" bestFit="1" customWidth="1"/>
    <col min="2310" max="2311" width="6" style="25" bestFit="1" customWidth="1"/>
    <col min="2312" max="2315" width="6.25" style="25" customWidth="1"/>
    <col min="2316" max="2316" width="3.875" style="25" customWidth="1"/>
    <col min="2317" max="2317" width="6.875" style="25" customWidth="1"/>
    <col min="2318" max="2318" width="3.875" style="25" customWidth="1"/>
    <col min="2319" max="2319" width="3.375" style="25" customWidth="1"/>
    <col min="2320" max="2320" width="0" style="25" hidden="1" customWidth="1"/>
    <col min="2321" max="2321" width="3.5" style="25" customWidth="1"/>
    <col min="2322" max="2322" width="59.375" style="25" customWidth="1"/>
    <col min="2323" max="2323" width="53.875" style="25" bestFit="1" customWidth="1"/>
    <col min="2324" max="2562" width="9" style="25"/>
    <col min="2563" max="2563" width="3.125" style="25" customWidth="1"/>
    <col min="2564" max="2565" width="4.5" style="25" bestFit="1" customWidth="1"/>
    <col min="2566" max="2567" width="6" style="25" bestFit="1" customWidth="1"/>
    <col min="2568" max="2571" width="6.25" style="25" customWidth="1"/>
    <col min="2572" max="2572" width="3.875" style="25" customWidth="1"/>
    <col min="2573" max="2573" width="6.875" style="25" customWidth="1"/>
    <col min="2574" max="2574" width="3.875" style="25" customWidth="1"/>
    <col min="2575" max="2575" width="3.375" style="25" customWidth="1"/>
    <col min="2576" max="2576" width="0" style="25" hidden="1" customWidth="1"/>
    <col min="2577" max="2577" width="3.5" style="25" customWidth="1"/>
    <col min="2578" max="2578" width="59.375" style="25" customWidth="1"/>
    <col min="2579" max="2579" width="53.875" style="25" bestFit="1" customWidth="1"/>
    <col min="2580" max="2818" width="9" style="25"/>
    <col min="2819" max="2819" width="3.125" style="25" customWidth="1"/>
    <col min="2820" max="2821" width="4.5" style="25" bestFit="1" customWidth="1"/>
    <col min="2822" max="2823" width="6" style="25" bestFit="1" customWidth="1"/>
    <col min="2824" max="2827" width="6.25" style="25" customWidth="1"/>
    <col min="2828" max="2828" width="3.875" style="25" customWidth="1"/>
    <col min="2829" max="2829" width="6.875" style="25" customWidth="1"/>
    <col min="2830" max="2830" width="3.875" style="25" customWidth="1"/>
    <col min="2831" max="2831" width="3.375" style="25" customWidth="1"/>
    <col min="2832" max="2832" width="0" style="25" hidden="1" customWidth="1"/>
    <col min="2833" max="2833" width="3.5" style="25" customWidth="1"/>
    <col min="2834" max="2834" width="59.375" style="25" customWidth="1"/>
    <col min="2835" max="2835" width="53.875" style="25" bestFit="1" customWidth="1"/>
    <col min="2836" max="3074" width="9" style="25"/>
    <col min="3075" max="3075" width="3.125" style="25" customWidth="1"/>
    <col min="3076" max="3077" width="4.5" style="25" bestFit="1" customWidth="1"/>
    <col min="3078" max="3079" width="6" style="25" bestFit="1" customWidth="1"/>
    <col min="3080" max="3083" width="6.25" style="25" customWidth="1"/>
    <col min="3084" max="3084" width="3.875" style="25" customWidth="1"/>
    <col min="3085" max="3085" width="6.875" style="25" customWidth="1"/>
    <col min="3086" max="3086" width="3.875" style="25" customWidth="1"/>
    <col min="3087" max="3087" width="3.375" style="25" customWidth="1"/>
    <col min="3088" max="3088" width="0" style="25" hidden="1" customWidth="1"/>
    <col min="3089" max="3089" width="3.5" style="25" customWidth="1"/>
    <col min="3090" max="3090" width="59.375" style="25" customWidth="1"/>
    <col min="3091" max="3091" width="53.875" style="25" bestFit="1" customWidth="1"/>
    <col min="3092" max="3330" width="9" style="25"/>
    <col min="3331" max="3331" width="3.125" style="25" customWidth="1"/>
    <col min="3332" max="3333" width="4.5" style="25" bestFit="1" customWidth="1"/>
    <col min="3334" max="3335" width="6" style="25" bestFit="1" customWidth="1"/>
    <col min="3336" max="3339" width="6.25" style="25" customWidth="1"/>
    <col min="3340" max="3340" width="3.875" style="25" customWidth="1"/>
    <col min="3341" max="3341" width="6.875" style="25" customWidth="1"/>
    <col min="3342" max="3342" width="3.875" style="25" customWidth="1"/>
    <col min="3343" max="3343" width="3.375" style="25" customWidth="1"/>
    <col min="3344" max="3344" width="0" style="25" hidden="1" customWidth="1"/>
    <col min="3345" max="3345" width="3.5" style="25" customWidth="1"/>
    <col min="3346" max="3346" width="59.375" style="25" customWidth="1"/>
    <col min="3347" max="3347" width="53.875" style="25" bestFit="1" customWidth="1"/>
    <col min="3348" max="3586" width="9" style="25"/>
    <col min="3587" max="3587" width="3.125" style="25" customWidth="1"/>
    <col min="3588" max="3589" width="4.5" style="25" bestFit="1" customWidth="1"/>
    <col min="3590" max="3591" width="6" style="25" bestFit="1" customWidth="1"/>
    <col min="3592" max="3595" width="6.25" style="25" customWidth="1"/>
    <col min="3596" max="3596" width="3.875" style="25" customWidth="1"/>
    <col min="3597" max="3597" width="6.875" style="25" customWidth="1"/>
    <col min="3598" max="3598" width="3.875" style="25" customWidth="1"/>
    <col min="3599" max="3599" width="3.375" style="25" customWidth="1"/>
    <col min="3600" max="3600" width="0" style="25" hidden="1" customWidth="1"/>
    <col min="3601" max="3601" width="3.5" style="25" customWidth="1"/>
    <col min="3602" max="3602" width="59.375" style="25" customWidth="1"/>
    <col min="3603" max="3603" width="53.875" style="25" bestFit="1" customWidth="1"/>
    <col min="3604" max="3842" width="9" style="25"/>
    <col min="3843" max="3843" width="3.125" style="25" customWidth="1"/>
    <col min="3844" max="3845" width="4.5" style="25" bestFit="1" customWidth="1"/>
    <col min="3846" max="3847" width="6" style="25" bestFit="1" customWidth="1"/>
    <col min="3848" max="3851" width="6.25" style="25" customWidth="1"/>
    <col min="3852" max="3852" width="3.875" style="25" customWidth="1"/>
    <col min="3853" max="3853" width="6.875" style="25" customWidth="1"/>
    <col min="3854" max="3854" width="3.875" style="25" customWidth="1"/>
    <col min="3855" max="3855" width="3.375" style="25" customWidth="1"/>
    <col min="3856" max="3856" width="0" style="25" hidden="1" customWidth="1"/>
    <col min="3857" max="3857" width="3.5" style="25" customWidth="1"/>
    <col min="3858" max="3858" width="59.375" style="25" customWidth="1"/>
    <col min="3859" max="3859" width="53.875" style="25" bestFit="1" customWidth="1"/>
    <col min="3860" max="4098" width="9" style="25"/>
    <col min="4099" max="4099" width="3.125" style="25" customWidth="1"/>
    <col min="4100" max="4101" width="4.5" style="25" bestFit="1" customWidth="1"/>
    <col min="4102" max="4103" width="6" style="25" bestFit="1" customWidth="1"/>
    <col min="4104" max="4107" width="6.25" style="25" customWidth="1"/>
    <col min="4108" max="4108" width="3.875" style="25" customWidth="1"/>
    <col min="4109" max="4109" width="6.875" style="25" customWidth="1"/>
    <col min="4110" max="4110" width="3.875" style="25" customWidth="1"/>
    <col min="4111" max="4111" width="3.375" style="25" customWidth="1"/>
    <col min="4112" max="4112" width="0" style="25" hidden="1" customWidth="1"/>
    <col min="4113" max="4113" width="3.5" style="25" customWidth="1"/>
    <col min="4114" max="4114" width="59.375" style="25" customWidth="1"/>
    <col min="4115" max="4115" width="53.875" style="25" bestFit="1" customWidth="1"/>
    <col min="4116" max="4354" width="9" style="25"/>
    <col min="4355" max="4355" width="3.125" style="25" customWidth="1"/>
    <col min="4356" max="4357" width="4.5" style="25" bestFit="1" customWidth="1"/>
    <col min="4358" max="4359" width="6" style="25" bestFit="1" customWidth="1"/>
    <col min="4360" max="4363" width="6.25" style="25" customWidth="1"/>
    <col min="4364" max="4364" width="3.875" style="25" customWidth="1"/>
    <col min="4365" max="4365" width="6.875" style="25" customWidth="1"/>
    <col min="4366" max="4366" width="3.875" style="25" customWidth="1"/>
    <col min="4367" max="4367" width="3.375" style="25" customWidth="1"/>
    <col min="4368" max="4368" width="0" style="25" hidden="1" customWidth="1"/>
    <col min="4369" max="4369" width="3.5" style="25" customWidth="1"/>
    <col min="4370" max="4370" width="59.375" style="25" customWidth="1"/>
    <col min="4371" max="4371" width="53.875" style="25" bestFit="1" customWidth="1"/>
    <col min="4372" max="4610" width="9" style="25"/>
    <col min="4611" max="4611" width="3.125" style="25" customWidth="1"/>
    <col min="4612" max="4613" width="4.5" style="25" bestFit="1" customWidth="1"/>
    <col min="4614" max="4615" width="6" style="25" bestFit="1" customWidth="1"/>
    <col min="4616" max="4619" width="6.25" style="25" customWidth="1"/>
    <col min="4620" max="4620" width="3.875" style="25" customWidth="1"/>
    <col min="4621" max="4621" width="6.875" style="25" customWidth="1"/>
    <col min="4622" max="4622" width="3.875" style="25" customWidth="1"/>
    <col min="4623" max="4623" width="3.375" style="25" customWidth="1"/>
    <col min="4624" max="4624" width="0" style="25" hidden="1" customWidth="1"/>
    <col min="4625" max="4625" width="3.5" style="25" customWidth="1"/>
    <col min="4626" max="4626" width="59.375" style="25" customWidth="1"/>
    <col min="4627" max="4627" width="53.875" style="25" bestFit="1" customWidth="1"/>
    <col min="4628" max="4866" width="9" style="25"/>
    <col min="4867" max="4867" width="3.125" style="25" customWidth="1"/>
    <col min="4868" max="4869" width="4.5" style="25" bestFit="1" customWidth="1"/>
    <col min="4870" max="4871" width="6" style="25" bestFit="1" customWidth="1"/>
    <col min="4872" max="4875" width="6.25" style="25" customWidth="1"/>
    <col min="4876" max="4876" width="3.875" style="25" customWidth="1"/>
    <col min="4877" max="4877" width="6.875" style="25" customWidth="1"/>
    <col min="4878" max="4878" width="3.875" style="25" customWidth="1"/>
    <col min="4879" max="4879" width="3.375" style="25" customWidth="1"/>
    <col min="4880" max="4880" width="0" style="25" hidden="1" customWidth="1"/>
    <col min="4881" max="4881" width="3.5" style="25" customWidth="1"/>
    <col min="4882" max="4882" width="59.375" style="25" customWidth="1"/>
    <col min="4883" max="4883" width="53.875" style="25" bestFit="1" customWidth="1"/>
    <col min="4884" max="5122" width="9" style="25"/>
    <col min="5123" max="5123" width="3.125" style="25" customWidth="1"/>
    <col min="5124" max="5125" width="4.5" style="25" bestFit="1" customWidth="1"/>
    <col min="5126" max="5127" width="6" style="25" bestFit="1" customWidth="1"/>
    <col min="5128" max="5131" width="6.25" style="25" customWidth="1"/>
    <col min="5132" max="5132" width="3.875" style="25" customWidth="1"/>
    <col min="5133" max="5133" width="6.875" style="25" customWidth="1"/>
    <col min="5134" max="5134" width="3.875" style="25" customWidth="1"/>
    <col min="5135" max="5135" width="3.375" style="25" customWidth="1"/>
    <col min="5136" max="5136" width="0" style="25" hidden="1" customWidth="1"/>
    <col min="5137" max="5137" width="3.5" style="25" customWidth="1"/>
    <col min="5138" max="5138" width="59.375" style="25" customWidth="1"/>
    <col min="5139" max="5139" width="53.875" style="25" bestFit="1" customWidth="1"/>
    <col min="5140" max="5378" width="9" style="25"/>
    <col min="5379" max="5379" width="3.125" style="25" customWidth="1"/>
    <col min="5380" max="5381" width="4.5" style="25" bestFit="1" customWidth="1"/>
    <col min="5382" max="5383" width="6" style="25" bestFit="1" customWidth="1"/>
    <col min="5384" max="5387" width="6.25" style="25" customWidth="1"/>
    <col min="5388" max="5388" width="3.875" style="25" customWidth="1"/>
    <col min="5389" max="5389" width="6.875" style="25" customWidth="1"/>
    <col min="5390" max="5390" width="3.875" style="25" customWidth="1"/>
    <col min="5391" max="5391" width="3.375" style="25" customWidth="1"/>
    <col min="5392" max="5392" width="0" style="25" hidden="1" customWidth="1"/>
    <col min="5393" max="5393" width="3.5" style="25" customWidth="1"/>
    <col min="5394" max="5394" width="59.375" style="25" customWidth="1"/>
    <col min="5395" max="5395" width="53.875" style="25" bestFit="1" customWidth="1"/>
    <col min="5396" max="5634" width="9" style="25"/>
    <col min="5635" max="5635" width="3.125" style="25" customWidth="1"/>
    <col min="5636" max="5637" width="4.5" style="25" bestFit="1" customWidth="1"/>
    <col min="5638" max="5639" width="6" style="25" bestFit="1" customWidth="1"/>
    <col min="5640" max="5643" width="6.25" style="25" customWidth="1"/>
    <col min="5644" max="5644" width="3.875" style="25" customWidth="1"/>
    <col min="5645" max="5645" width="6.875" style="25" customWidth="1"/>
    <col min="5646" max="5646" width="3.875" style="25" customWidth="1"/>
    <col min="5647" max="5647" width="3.375" style="25" customWidth="1"/>
    <col min="5648" max="5648" width="0" style="25" hidden="1" customWidth="1"/>
    <col min="5649" max="5649" width="3.5" style="25" customWidth="1"/>
    <col min="5650" max="5650" width="59.375" style="25" customWidth="1"/>
    <col min="5651" max="5651" width="53.875" style="25" bestFit="1" customWidth="1"/>
    <col min="5652" max="5890" width="9" style="25"/>
    <col min="5891" max="5891" width="3.125" style="25" customWidth="1"/>
    <col min="5892" max="5893" width="4.5" style="25" bestFit="1" customWidth="1"/>
    <col min="5894" max="5895" width="6" style="25" bestFit="1" customWidth="1"/>
    <col min="5896" max="5899" width="6.25" style="25" customWidth="1"/>
    <col min="5900" max="5900" width="3.875" style="25" customWidth="1"/>
    <col min="5901" max="5901" width="6.875" style="25" customWidth="1"/>
    <col min="5902" max="5902" width="3.875" style="25" customWidth="1"/>
    <col min="5903" max="5903" width="3.375" style="25" customWidth="1"/>
    <col min="5904" max="5904" width="0" style="25" hidden="1" customWidth="1"/>
    <col min="5905" max="5905" width="3.5" style="25" customWidth="1"/>
    <col min="5906" max="5906" width="59.375" style="25" customWidth="1"/>
    <col min="5907" max="5907" width="53.875" style="25" bestFit="1" customWidth="1"/>
    <col min="5908" max="6146" width="9" style="25"/>
    <col min="6147" max="6147" width="3.125" style="25" customWidth="1"/>
    <col min="6148" max="6149" width="4.5" style="25" bestFit="1" customWidth="1"/>
    <col min="6150" max="6151" width="6" style="25" bestFit="1" customWidth="1"/>
    <col min="6152" max="6155" width="6.25" style="25" customWidth="1"/>
    <col min="6156" max="6156" width="3.875" style="25" customWidth="1"/>
    <col min="6157" max="6157" width="6.875" style="25" customWidth="1"/>
    <col min="6158" max="6158" width="3.875" style="25" customWidth="1"/>
    <col min="6159" max="6159" width="3.375" style="25" customWidth="1"/>
    <col min="6160" max="6160" width="0" style="25" hidden="1" customWidth="1"/>
    <col min="6161" max="6161" width="3.5" style="25" customWidth="1"/>
    <col min="6162" max="6162" width="59.375" style="25" customWidth="1"/>
    <col min="6163" max="6163" width="53.875" style="25" bestFit="1" customWidth="1"/>
    <col min="6164" max="6402" width="9" style="25"/>
    <col min="6403" max="6403" width="3.125" style="25" customWidth="1"/>
    <col min="6404" max="6405" width="4.5" style="25" bestFit="1" customWidth="1"/>
    <col min="6406" max="6407" width="6" style="25" bestFit="1" customWidth="1"/>
    <col min="6408" max="6411" width="6.25" style="25" customWidth="1"/>
    <col min="6412" max="6412" width="3.875" style="25" customWidth="1"/>
    <col min="6413" max="6413" width="6.875" style="25" customWidth="1"/>
    <col min="6414" max="6414" width="3.875" style="25" customWidth="1"/>
    <col min="6415" max="6415" width="3.375" style="25" customWidth="1"/>
    <col min="6416" max="6416" width="0" style="25" hidden="1" customWidth="1"/>
    <col min="6417" max="6417" width="3.5" style="25" customWidth="1"/>
    <col min="6418" max="6418" width="59.375" style="25" customWidth="1"/>
    <col min="6419" max="6419" width="53.875" style="25" bestFit="1" customWidth="1"/>
    <col min="6420" max="6658" width="9" style="25"/>
    <col min="6659" max="6659" width="3.125" style="25" customWidth="1"/>
    <col min="6660" max="6661" width="4.5" style="25" bestFit="1" customWidth="1"/>
    <col min="6662" max="6663" width="6" style="25" bestFit="1" customWidth="1"/>
    <col min="6664" max="6667" width="6.25" style="25" customWidth="1"/>
    <col min="6668" max="6668" width="3.875" style="25" customWidth="1"/>
    <col min="6669" max="6669" width="6.875" style="25" customWidth="1"/>
    <col min="6670" max="6670" width="3.875" style="25" customWidth="1"/>
    <col min="6671" max="6671" width="3.375" style="25" customWidth="1"/>
    <col min="6672" max="6672" width="0" style="25" hidden="1" customWidth="1"/>
    <col min="6673" max="6673" width="3.5" style="25" customWidth="1"/>
    <col min="6674" max="6674" width="59.375" style="25" customWidth="1"/>
    <col min="6675" max="6675" width="53.875" style="25" bestFit="1" customWidth="1"/>
    <col min="6676" max="6914" width="9" style="25"/>
    <col min="6915" max="6915" width="3.125" style="25" customWidth="1"/>
    <col min="6916" max="6917" width="4.5" style="25" bestFit="1" customWidth="1"/>
    <col min="6918" max="6919" width="6" style="25" bestFit="1" customWidth="1"/>
    <col min="6920" max="6923" width="6.25" style="25" customWidth="1"/>
    <col min="6924" max="6924" width="3.875" style="25" customWidth="1"/>
    <col min="6925" max="6925" width="6.875" style="25" customWidth="1"/>
    <col min="6926" max="6926" width="3.875" style="25" customWidth="1"/>
    <col min="6927" max="6927" width="3.375" style="25" customWidth="1"/>
    <col min="6928" max="6928" width="0" style="25" hidden="1" customWidth="1"/>
    <col min="6929" max="6929" width="3.5" style="25" customWidth="1"/>
    <col min="6930" max="6930" width="59.375" style="25" customWidth="1"/>
    <col min="6931" max="6931" width="53.875" style="25" bestFit="1" customWidth="1"/>
    <col min="6932" max="7170" width="9" style="25"/>
    <col min="7171" max="7171" width="3.125" style="25" customWidth="1"/>
    <col min="7172" max="7173" width="4.5" style="25" bestFit="1" customWidth="1"/>
    <col min="7174" max="7175" width="6" style="25" bestFit="1" customWidth="1"/>
    <col min="7176" max="7179" width="6.25" style="25" customWidth="1"/>
    <col min="7180" max="7180" width="3.875" style="25" customWidth="1"/>
    <col min="7181" max="7181" width="6.875" style="25" customWidth="1"/>
    <col min="7182" max="7182" width="3.875" style="25" customWidth="1"/>
    <col min="7183" max="7183" width="3.375" style="25" customWidth="1"/>
    <col min="7184" max="7184" width="0" style="25" hidden="1" customWidth="1"/>
    <col min="7185" max="7185" width="3.5" style="25" customWidth="1"/>
    <col min="7186" max="7186" width="59.375" style="25" customWidth="1"/>
    <col min="7187" max="7187" width="53.875" style="25" bestFit="1" customWidth="1"/>
    <col min="7188" max="7426" width="9" style="25"/>
    <col min="7427" max="7427" width="3.125" style="25" customWidth="1"/>
    <col min="7428" max="7429" width="4.5" style="25" bestFit="1" customWidth="1"/>
    <col min="7430" max="7431" width="6" style="25" bestFit="1" customWidth="1"/>
    <col min="7432" max="7435" width="6.25" style="25" customWidth="1"/>
    <col min="7436" max="7436" width="3.875" style="25" customWidth="1"/>
    <col min="7437" max="7437" width="6.875" style="25" customWidth="1"/>
    <col min="7438" max="7438" width="3.875" style="25" customWidth="1"/>
    <col min="7439" max="7439" width="3.375" style="25" customWidth="1"/>
    <col min="7440" max="7440" width="0" style="25" hidden="1" customWidth="1"/>
    <col min="7441" max="7441" width="3.5" style="25" customWidth="1"/>
    <col min="7442" max="7442" width="59.375" style="25" customWidth="1"/>
    <col min="7443" max="7443" width="53.875" style="25" bestFit="1" customWidth="1"/>
    <col min="7444" max="7682" width="9" style="25"/>
    <col min="7683" max="7683" width="3.125" style="25" customWidth="1"/>
    <col min="7684" max="7685" width="4.5" style="25" bestFit="1" customWidth="1"/>
    <col min="7686" max="7687" width="6" style="25" bestFit="1" customWidth="1"/>
    <col min="7688" max="7691" width="6.25" style="25" customWidth="1"/>
    <col min="7692" max="7692" width="3.875" style="25" customWidth="1"/>
    <col min="7693" max="7693" width="6.875" style="25" customWidth="1"/>
    <col min="7694" max="7694" width="3.875" style="25" customWidth="1"/>
    <col min="7695" max="7695" width="3.375" style="25" customWidth="1"/>
    <col min="7696" max="7696" width="0" style="25" hidden="1" customWidth="1"/>
    <col min="7697" max="7697" width="3.5" style="25" customWidth="1"/>
    <col min="7698" max="7698" width="59.375" style="25" customWidth="1"/>
    <col min="7699" max="7699" width="53.875" style="25" bestFit="1" customWidth="1"/>
    <col min="7700" max="7938" width="9" style="25"/>
    <col min="7939" max="7939" width="3.125" style="25" customWidth="1"/>
    <col min="7940" max="7941" width="4.5" style="25" bestFit="1" customWidth="1"/>
    <col min="7942" max="7943" width="6" style="25" bestFit="1" customWidth="1"/>
    <col min="7944" max="7947" width="6.25" style="25" customWidth="1"/>
    <col min="7948" max="7948" width="3.875" style="25" customWidth="1"/>
    <col min="7949" max="7949" width="6.875" style="25" customWidth="1"/>
    <col min="7950" max="7950" width="3.875" style="25" customWidth="1"/>
    <col min="7951" max="7951" width="3.375" style="25" customWidth="1"/>
    <col min="7952" max="7952" width="0" style="25" hidden="1" customWidth="1"/>
    <col min="7953" max="7953" width="3.5" style="25" customWidth="1"/>
    <col min="7954" max="7954" width="59.375" style="25" customWidth="1"/>
    <col min="7955" max="7955" width="53.875" style="25" bestFit="1" customWidth="1"/>
    <col min="7956" max="8194" width="9" style="25"/>
    <col min="8195" max="8195" width="3.125" style="25" customWidth="1"/>
    <col min="8196" max="8197" width="4.5" style="25" bestFit="1" customWidth="1"/>
    <col min="8198" max="8199" width="6" style="25" bestFit="1" customWidth="1"/>
    <col min="8200" max="8203" width="6.25" style="25" customWidth="1"/>
    <col min="8204" max="8204" width="3.875" style="25" customWidth="1"/>
    <col min="8205" max="8205" width="6.875" style="25" customWidth="1"/>
    <col min="8206" max="8206" width="3.875" style="25" customWidth="1"/>
    <col min="8207" max="8207" width="3.375" style="25" customWidth="1"/>
    <col min="8208" max="8208" width="0" style="25" hidden="1" customWidth="1"/>
    <col min="8209" max="8209" width="3.5" style="25" customWidth="1"/>
    <col min="8210" max="8210" width="59.375" style="25" customWidth="1"/>
    <col min="8211" max="8211" width="53.875" style="25" bestFit="1" customWidth="1"/>
    <col min="8212" max="8450" width="9" style="25"/>
    <col min="8451" max="8451" width="3.125" style="25" customWidth="1"/>
    <col min="8452" max="8453" width="4.5" style="25" bestFit="1" customWidth="1"/>
    <col min="8454" max="8455" width="6" style="25" bestFit="1" customWidth="1"/>
    <col min="8456" max="8459" width="6.25" style="25" customWidth="1"/>
    <col min="8460" max="8460" width="3.875" style="25" customWidth="1"/>
    <col min="8461" max="8461" width="6.875" style="25" customWidth="1"/>
    <col min="8462" max="8462" width="3.875" style="25" customWidth="1"/>
    <col min="8463" max="8463" width="3.375" style="25" customWidth="1"/>
    <col min="8464" max="8464" width="0" style="25" hidden="1" customWidth="1"/>
    <col min="8465" max="8465" width="3.5" style="25" customWidth="1"/>
    <col min="8466" max="8466" width="59.375" style="25" customWidth="1"/>
    <col min="8467" max="8467" width="53.875" style="25" bestFit="1" customWidth="1"/>
    <col min="8468" max="8706" width="9" style="25"/>
    <col min="8707" max="8707" width="3.125" style="25" customWidth="1"/>
    <col min="8708" max="8709" width="4.5" style="25" bestFit="1" customWidth="1"/>
    <col min="8710" max="8711" width="6" style="25" bestFit="1" customWidth="1"/>
    <col min="8712" max="8715" width="6.25" style="25" customWidth="1"/>
    <col min="8716" max="8716" width="3.875" style="25" customWidth="1"/>
    <col min="8717" max="8717" width="6.875" style="25" customWidth="1"/>
    <col min="8718" max="8718" width="3.875" style="25" customWidth="1"/>
    <col min="8719" max="8719" width="3.375" style="25" customWidth="1"/>
    <col min="8720" max="8720" width="0" style="25" hidden="1" customWidth="1"/>
    <col min="8721" max="8721" width="3.5" style="25" customWidth="1"/>
    <col min="8722" max="8722" width="59.375" style="25" customWidth="1"/>
    <col min="8723" max="8723" width="53.875" style="25" bestFit="1" customWidth="1"/>
    <col min="8724" max="8962" width="9" style="25"/>
    <col min="8963" max="8963" width="3.125" style="25" customWidth="1"/>
    <col min="8964" max="8965" width="4.5" style="25" bestFit="1" customWidth="1"/>
    <col min="8966" max="8967" width="6" style="25" bestFit="1" customWidth="1"/>
    <col min="8968" max="8971" width="6.25" style="25" customWidth="1"/>
    <col min="8972" max="8972" width="3.875" style="25" customWidth="1"/>
    <col min="8973" max="8973" width="6.875" style="25" customWidth="1"/>
    <col min="8974" max="8974" width="3.875" style="25" customWidth="1"/>
    <col min="8975" max="8975" width="3.375" style="25" customWidth="1"/>
    <col min="8976" max="8976" width="0" style="25" hidden="1" customWidth="1"/>
    <col min="8977" max="8977" width="3.5" style="25" customWidth="1"/>
    <col min="8978" max="8978" width="59.375" style="25" customWidth="1"/>
    <col min="8979" max="8979" width="53.875" style="25" bestFit="1" customWidth="1"/>
    <col min="8980" max="9218" width="9" style="25"/>
    <col min="9219" max="9219" width="3.125" style="25" customWidth="1"/>
    <col min="9220" max="9221" width="4.5" style="25" bestFit="1" customWidth="1"/>
    <col min="9222" max="9223" width="6" style="25" bestFit="1" customWidth="1"/>
    <col min="9224" max="9227" width="6.25" style="25" customWidth="1"/>
    <col min="9228" max="9228" width="3.875" style="25" customWidth="1"/>
    <col min="9229" max="9229" width="6.875" style="25" customWidth="1"/>
    <col min="9230" max="9230" width="3.875" style="25" customWidth="1"/>
    <col min="9231" max="9231" width="3.375" style="25" customWidth="1"/>
    <col min="9232" max="9232" width="0" style="25" hidden="1" customWidth="1"/>
    <col min="9233" max="9233" width="3.5" style="25" customWidth="1"/>
    <col min="9234" max="9234" width="59.375" style="25" customWidth="1"/>
    <col min="9235" max="9235" width="53.875" style="25" bestFit="1" customWidth="1"/>
    <col min="9236" max="9474" width="9" style="25"/>
    <col min="9475" max="9475" width="3.125" style="25" customWidth="1"/>
    <col min="9476" max="9477" width="4.5" style="25" bestFit="1" customWidth="1"/>
    <col min="9478" max="9479" width="6" style="25" bestFit="1" customWidth="1"/>
    <col min="9480" max="9483" width="6.25" style="25" customWidth="1"/>
    <col min="9484" max="9484" width="3.875" style="25" customWidth="1"/>
    <col min="9485" max="9485" width="6.875" style="25" customWidth="1"/>
    <col min="9486" max="9486" width="3.875" style="25" customWidth="1"/>
    <col min="9487" max="9487" width="3.375" style="25" customWidth="1"/>
    <col min="9488" max="9488" width="0" style="25" hidden="1" customWidth="1"/>
    <col min="9489" max="9489" width="3.5" style="25" customWidth="1"/>
    <col min="9490" max="9490" width="59.375" style="25" customWidth="1"/>
    <col min="9491" max="9491" width="53.875" style="25" bestFit="1" customWidth="1"/>
    <col min="9492" max="9730" width="9" style="25"/>
    <col min="9731" max="9731" width="3.125" style="25" customWidth="1"/>
    <col min="9732" max="9733" width="4.5" style="25" bestFit="1" customWidth="1"/>
    <col min="9734" max="9735" width="6" style="25" bestFit="1" customWidth="1"/>
    <col min="9736" max="9739" width="6.25" style="25" customWidth="1"/>
    <col min="9740" max="9740" width="3.875" style="25" customWidth="1"/>
    <col min="9741" max="9741" width="6.875" style="25" customWidth="1"/>
    <col min="9742" max="9742" width="3.875" style="25" customWidth="1"/>
    <col min="9743" max="9743" width="3.375" style="25" customWidth="1"/>
    <col min="9744" max="9744" width="0" style="25" hidden="1" customWidth="1"/>
    <col min="9745" max="9745" width="3.5" style="25" customWidth="1"/>
    <col min="9746" max="9746" width="59.375" style="25" customWidth="1"/>
    <col min="9747" max="9747" width="53.875" style="25" bestFit="1" customWidth="1"/>
    <col min="9748" max="9986" width="9" style="25"/>
    <col min="9987" max="9987" width="3.125" style="25" customWidth="1"/>
    <col min="9988" max="9989" width="4.5" style="25" bestFit="1" customWidth="1"/>
    <col min="9990" max="9991" width="6" style="25" bestFit="1" customWidth="1"/>
    <col min="9992" max="9995" width="6.25" style="25" customWidth="1"/>
    <col min="9996" max="9996" width="3.875" style="25" customWidth="1"/>
    <col min="9997" max="9997" width="6.875" style="25" customWidth="1"/>
    <col min="9998" max="9998" width="3.875" style="25" customWidth="1"/>
    <col min="9999" max="9999" width="3.375" style="25" customWidth="1"/>
    <col min="10000" max="10000" width="0" style="25" hidden="1" customWidth="1"/>
    <col min="10001" max="10001" width="3.5" style="25" customWidth="1"/>
    <col min="10002" max="10002" width="59.375" style="25" customWidth="1"/>
    <col min="10003" max="10003" width="53.875" style="25" bestFit="1" customWidth="1"/>
    <col min="10004" max="10242" width="9" style="25"/>
    <col min="10243" max="10243" width="3.125" style="25" customWidth="1"/>
    <col min="10244" max="10245" width="4.5" style="25" bestFit="1" customWidth="1"/>
    <col min="10246" max="10247" width="6" style="25" bestFit="1" customWidth="1"/>
    <col min="10248" max="10251" width="6.25" style="25" customWidth="1"/>
    <col min="10252" max="10252" width="3.875" style="25" customWidth="1"/>
    <col min="10253" max="10253" width="6.875" style="25" customWidth="1"/>
    <col min="10254" max="10254" width="3.875" style="25" customWidth="1"/>
    <col min="10255" max="10255" width="3.375" style="25" customWidth="1"/>
    <col min="10256" max="10256" width="0" style="25" hidden="1" customWidth="1"/>
    <col min="10257" max="10257" width="3.5" style="25" customWidth="1"/>
    <col min="10258" max="10258" width="59.375" style="25" customWidth="1"/>
    <col min="10259" max="10259" width="53.875" style="25" bestFit="1" customWidth="1"/>
    <col min="10260" max="10498" width="9" style="25"/>
    <col min="10499" max="10499" width="3.125" style="25" customWidth="1"/>
    <col min="10500" max="10501" width="4.5" style="25" bestFit="1" customWidth="1"/>
    <col min="10502" max="10503" width="6" style="25" bestFit="1" customWidth="1"/>
    <col min="10504" max="10507" width="6.25" style="25" customWidth="1"/>
    <col min="10508" max="10508" width="3.875" style="25" customWidth="1"/>
    <col min="10509" max="10509" width="6.875" style="25" customWidth="1"/>
    <col min="10510" max="10510" width="3.875" style="25" customWidth="1"/>
    <col min="10511" max="10511" width="3.375" style="25" customWidth="1"/>
    <col min="10512" max="10512" width="0" style="25" hidden="1" customWidth="1"/>
    <col min="10513" max="10513" width="3.5" style="25" customWidth="1"/>
    <col min="10514" max="10514" width="59.375" style="25" customWidth="1"/>
    <col min="10515" max="10515" width="53.875" style="25" bestFit="1" customWidth="1"/>
    <col min="10516" max="10754" width="9" style="25"/>
    <col min="10755" max="10755" width="3.125" style="25" customWidth="1"/>
    <col min="10756" max="10757" width="4.5" style="25" bestFit="1" customWidth="1"/>
    <col min="10758" max="10759" width="6" style="25" bestFit="1" customWidth="1"/>
    <col min="10760" max="10763" width="6.25" style="25" customWidth="1"/>
    <col min="10764" max="10764" width="3.875" style="25" customWidth="1"/>
    <col min="10765" max="10765" width="6.875" style="25" customWidth="1"/>
    <col min="10766" max="10766" width="3.875" style="25" customWidth="1"/>
    <col min="10767" max="10767" width="3.375" style="25" customWidth="1"/>
    <col min="10768" max="10768" width="0" style="25" hidden="1" customWidth="1"/>
    <col min="10769" max="10769" width="3.5" style="25" customWidth="1"/>
    <col min="10770" max="10770" width="59.375" style="25" customWidth="1"/>
    <col min="10771" max="10771" width="53.875" style="25" bestFit="1" customWidth="1"/>
    <col min="10772" max="11010" width="9" style="25"/>
    <col min="11011" max="11011" width="3.125" style="25" customWidth="1"/>
    <col min="11012" max="11013" width="4.5" style="25" bestFit="1" customWidth="1"/>
    <col min="11014" max="11015" width="6" style="25" bestFit="1" customWidth="1"/>
    <col min="11016" max="11019" width="6.25" style="25" customWidth="1"/>
    <col min="11020" max="11020" width="3.875" style="25" customWidth="1"/>
    <col min="11021" max="11021" width="6.875" style="25" customWidth="1"/>
    <col min="11022" max="11022" width="3.875" style="25" customWidth="1"/>
    <col min="11023" max="11023" width="3.375" style="25" customWidth="1"/>
    <col min="11024" max="11024" width="0" style="25" hidden="1" customWidth="1"/>
    <col min="11025" max="11025" width="3.5" style="25" customWidth="1"/>
    <col min="11026" max="11026" width="59.375" style="25" customWidth="1"/>
    <col min="11027" max="11027" width="53.875" style="25" bestFit="1" customWidth="1"/>
    <col min="11028" max="11266" width="9" style="25"/>
    <col min="11267" max="11267" width="3.125" style="25" customWidth="1"/>
    <col min="11268" max="11269" width="4.5" style="25" bestFit="1" customWidth="1"/>
    <col min="11270" max="11271" width="6" style="25" bestFit="1" customWidth="1"/>
    <col min="11272" max="11275" width="6.25" style="25" customWidth="1"/>
    <col min="11276" max="11276" width="3.875" style="25" customWidth="1"/>
    <col min="11277" max="11277" width="6.875" style="25" customWidth="1"/>
    <col min="11278" max="11278" width="3.875" style="25" customWidth="1"/>
    <col min="11279" max="11279" width="3.375" style="25" customWidth="1"/>
    <col min="11280" max="11280" width="0" style="25" hidden="1" customWidth="1"/>
    <col min="11281" max="11281" width="3.5" style="25" customWidth="1"/>
    <col min="11282" max="11282" width="59.375" style="25" customWidth="1"/>
    <col min="11283" max="11283" width="53.875" style="25" bestFit="1" customWidth="1"/>
    <col min="11284" max="11522" width="9" style="25"/>
    <col min="11523" max="11523" width="3.125" style="25" customWidth="1"/>
    <col min="11524" max="11525" width="4.5" style="25" bestFit="1" customWidth="1"/>
    <col min="11526" max="11527" width="6" style="25" bestFit="1" customWidth="1"/>
    <col min="11528" max="11531" width="6.25" style="25" customWidth="1"/>
    <col min="11532" max="11532" width="3.875" style="25" customWidth="1"/>
    <col min="11533" max="11533" width="6.875" style="25" customWidth="1"/>
    <col min="11534" max="11534" width="3.875" style="25" customWidth="1"/>
    <col min="11535" max="11535" width="3.375" style="25" customWidth="1"/>
    <col min="11536" max="11536" width="0" style="25" hidden="1" customWidth="1"/>
    <col min="11537" max="11537" width="3.5" style="25" customWidth="1"/>
    <col min="11538" max="11538" width="59.375" style="25" customWidth="1"/>
    <col min="11539" max="11539" width="53.875" style="25" bestFit="1" customWidth="1"/>
    <col min="11540" max="11778" width="9" style="25"/>
    <col min="11779" max="11779" width="3.125" style="25" customWidth="1"/>
    <col min="11780" max="11781" width="4.5" style="25" bestFit="1" customWidth="1"/>
    <col min="11782" max="11783" width="6" style="25" bestFit="1" customWidth="1"/>
    <col min="11784" max="11787" width="6.25" style="25" customWidth="1"/>
    <col min="11788" max="11788" width="3.875" style="25" customWidth="1"/>
    <col min="11789" max="11789" width="6.875" style="25" customWidth="1"/>
    <col min="11790" max="11790" width="3.875" style="25" customWidth="1"/>
    <col min="11791" max="11791" width="3.375" style="25" customWidth="1"/>
    <col min="11792" max="11792" width="0" style="25" hidden="1" customWidth="1"/>
    <col min="11793" max="11793" width="3.5" style="25" customWidth="1"/>
    <col min="11794" max="11794" width="59.375" style="25" customWidth="1"/>
    <col min="11795" max="11795" width="53.875" style="25" bestFit="1" customWidth="1"/>
    <col min="11796" max="12034" width="9" style="25"/>
    <col min="12035" max="12035" width="3.125" style="25" customWidth="1"/>
    <col min="12036" max="12037" width="4.5" style="25" bestFit="1" customWidth="1"/>
    <col min="12038" max="12039" width="6" style="25" bestFit="1" customWidth="1"/>
    <col min="12040" max="12043" width="6.25" style="25" customWidth="1"/>
    <col min="12044" max="12044" width="3.875" style="25" customWidth="1"/>
    <col min="12045" max="12045" width="6.875" style="25" customWidth="1"/>
    <col min="12046" max="12046" width="3.875" style="25" customWidth="1"/>
    <col min="12047" max="12047" width="3.375" style="25" customWidth="1"/>
    <col min="12048" max="12048" width="0" style="25" hidden="1" customWidth="1"/>
    <col min="12049" max="12049" width="3.5" style="25" customWidth="1"/>
    <col min="12050" max="12050" width="59.375" style="25" customWidth="1"/>
    <col min="12051" max="12051" width="53.875" style="25" bestFit="1" customWidth="1"/>
    <col min="12052" max="12290" width="9" style="25"/>
    <col min="12291" max="12291" width="3.125" style="25" customWidth="1"/>
    <col min="12292" max="12293" width="4.5" style="25" bestFit="1" customWidth="1"/>
    <col min="12294" max="12295" width="6" style="25" bestFit="1" customWidth="1"/>
    <col min="12296" max="12299" width="6.25" style="25" customWidth="1"/>
    <col min="12300" max="12300" width="3.875" style="25" customWidth="1"/>
    <col min="12301" max="12301" width="6.875" style="25" customWidth="1"/>
    <col min="12302" max="12302" width="3.875" style="25" customWidth="1"/>
    <col min="12303" max="12303" width="3.375" style="25" customWidth="1"/>
    <col min="12304" max="12304" width="0" style="25" hidden="1" customWidth="1"/>
    <col min="12305" max="12305" width="3.5" style="25" customWidth="1"/>
    <col min="12306" max="12306" width="59.375" style="25" customWidth="1"/>
    <col min="12307" max="12307" width="53.875" style="25" bestFit="1" customWidth="1"/>
    <col min="12308" max="12546" width="9" style="25"/>
    <col min="12547" max="12547" width="3.125" style="25" customWidth="1"/>
    <col min="12548" max="12549" width="4.5" style="25" bestFit="1" customWidth="1"/>
    <col min="12550" max="12551" width="6" style="25" bestFit="1" customWidth="1"/>
    <col min="12552" max="12555" width="6.25" style="25" customWidth="1"/>
    <col min="12556" max="12556" width="3.875" style="25" customWidth="1"/>
    <col min="12557" max="12557" width="6.875" style="25" customWidth="1"/>
    <col min="12558" max="12558" width="3.875" style="25" customWidth="1"/>
    <col min="12559" max="12559" width="3.375" style="25" customWidth="1"/>
    <col min="12560" max="12560" width="0" style="25" hidden="1" customWidth="1"/>
    <col min="12561" max="12561" width="3.5" style="25" customWidth="1"/>
    <col min="12562" max="12562" width="59.375" style="25" customWidth="1"/>
    <col min="12563" max="12563" width="53.875" style="25" bestFit="1" customWidth="1"/>
    <col min="12564" max="12802" width="9" style="25"/>
    <col min="12803" max="12803" width="3.125" style="25" customWidth="1"/>
    <col min="12804" max="12805" width="4.5" style="25" bestFit="1" customWidth="1"/>
    <col min="12806" max="12807" width="6" style="25" bestFit="1" customWidth="1"/>
    <col min="12808" max="12811" width="6.25" style="25" customWidth="1"/>
    <col min="12812" max="12812" width="3.875" style="25" customWidth="1"/>
    <col min="12813" max="12813" width="6.875" style="25" customWidth="1"/>
    <col min="12814" max="12814" width="3.875" style="25" customWidth="1"/>
    <col min="12815" max="12815" width="3.375" style="25" customWidth="1"/>
    <col min="12816" max="12816" width="0" style="25" hidden="1" customWidth="1"/>
    <col min="12817" max="12817" width="3.5" style="25" customWidth="1"/>
    <col min="12818" max="12818" width="59.375" style="25" customWidth="1"/>
    <col min="12819" max="12819" width="53.875" style="25" bestFit="1" customWidth="1"/>
    <col min="12820" max="13058" width="9" style="25"/>
    <col min="13059" max="13059" width="3.125" style="25" customWidth="1"/>
    <col min="13060" max="13061" width="4.5" style="25" bestFit="1" customWidth="1"/>
    <col min="13062" max="13063" width="6" style="25" bestFit="1" customWidth="1"/>
    <col min="13064" max="13067" width="6.25" style="25" customWidth="1"/>
    <col min="13068" max="13068" width="3.875" style="25" customWidth="1"/>
    <col min="13069" max="13069" width="6.875" style="25" customWidth="1"/>
    <col min="13070" max="13070" width="3.875" style="25" customWidth="1"/>
    <col min="13071" max="13071" width="3.375" style="25" customWidth="1"/>
    <col min="13072" max="13072" width="0" style="25" hidden="1" customWidth="1"/>
    <col min="13073" max="13073" width="3.5" style="25" customWidth="1"/>
    <col min="13074" max="13074" width="59.375" style="25" customWidth="1"/>
    <col min="13075" max="13075" width="53.875" style="25" bestFit="1" customWidth="1"/>
    <col min="13076" max="13314" width="9" style="25"/>
    <col min="13315" max="13315" width="3.125" style="25" customWidth="1"/>
    <col min="13316" max="13317" width="4.5" style="25" bestFit="1" customWidth="1"/>
    <col min="13318" max="13319" width="6" style="25" bestFit="1" customWidth="1"/>
    <col min="13320" max="13323" width="6.25" style="25" customWidth="1"/>
    <col min="13324" max="13324" width="3.875" style="25" customWidth="1"/>
    <col min="13325" max="13325" width="6.875" style="25" customWidth="1"/>
    <col min="13326" max="13326" width="3.875" style="25" customWidth="1"/>
    <col min="13327" max="13327" width="3.375" style="25" customWidth="1"/>
    <col min="13328" max="13328" width="0" style="25" hidden="1" customWidth="1"/>
    <col min="13329" max="13329" width="3.5" style="25" customWidth="1"/>
    <col min="13330" max="13330" width="59.375" style="25" customWidth="1"/>
    <col min="13331" max="13331" width="53.875" style="25" bestFit="1" customWidth="1"/>
    <col min="13332" max="13570" width="9" style="25"/>
    <col min="13571" max="13571" width="3.125" style="25" customWidth="1"/>
    <col min="13572" max="13573" width="4.5" style="25" bestFit="1" customWidth="1"/>
    <col min="13574" max="13575" width="6" style="25" bestFit="1" customWidth="1"/>
    <col min="13576" max="13579" width="6.25" style="25" customWidth="1"/>
    <col min="13580" max="13580" width="3.875" style="25" customWidth="1"/>
    <col min="13581" max="13581" width="6.875" style="25" customWidth="1"/>
    <col min="13582" max="13582" width="3.875" style="25" customWidth="1"/>
    <col min="13583" max="13583" width="3.375" style="25" customWidth="1"/>
    <col min="13584" max="13584" width="0" style="25" hidden="1" customWidth="1"/>
    <col min="13585" max="13585" width="3.5" style="25" customWidth="1"/>
    <col min="13586" max="13586" width="59.375" style="25" customWidth="1"/>
    <col min="13587" max="13587" width="53.875" style="25" bestFit="1" customWidth="1"/>
    <col min="13588" max="13826" width="9" style="25"/>
    <col min="13827" max="13827" width="3.125" style="25" customWidth="1"/>
    <col min="13828" max="13829" width="4.5" style="25" bestFit="1" customWidth="1"/>
    <col min="13830" max="13831" width="6" style="25" bestFit="1" customWidth="1"/>
    <col min="13832" max="13835" width="6.25" style="25" customWidth="1"/>
    <col min="13836" max="13836" width="3.875" style="25" customWidth="1"/>
    <col min="13837" max="13837" width="6.875" style="25" customWidth="1"/>
    <col min="13838" max="13838" width="3.875" style="25" customWidth="1"/>
    <col min="13839" max="13839" width="3.375" style="25" customWidth="1"/>
    <col min="13840" max="13840" width="0" style="25" hidden="1" customWidth="1"/>
    <col min="13841" max="13841" width="3.5" style="25" customWidth="1"/>
    <col min="13842" max="13842" width="59.375" style="25" customWidth="1"/>
    <col min="13843" max="13843" width="53.875" style="25" bestFit="1" customWidth="1"/>
    <col min="13844" max="14082" width="9" style="25"/>
    <col min="14083" max="14083" width="3.125" style="25" customWidth="1"/>
    <col min="14084" max="14085" width="4.5" style="25" bestFit="1" customWidth="1"/>
    <col min="14086" max="14087" width="6" style="25" bestFit="1" customWidth="1"/>
    <col min="14088" max="14091" width="6.25" style="25" customWidth="1"/>
    <col min="14092" max="14092" width="3.875" style="25" customWidth="1"/>
    <col min="14093" max="14093" width="6.875" style="25" customWidth="1"/>
    <col min="14094" max="14094" width="3.875" style="25" customWidth="1"/>
    <col min="14095" max="14095" width="3.375" style="25" customWidth="1"/>
    <col min="14096" max="14096" width="0" style="25" hidden="1" customWidth="1"/>
    <col min="14097" max="14097" width="3.5" style="25" customWidth="1"/>
    <col min="14098" max="14098" width="59.375" style="25" customWidth="1"/>
    <col min="14099" max="14099" width="53.875" style="25" bestFit="1" customWidth="1"/>
    <col min="14100" max="14338" width="9" style="25"/>
    <col min="14339" max="14339" width="3.125" style="25" customWidth="1"/>
    <col min="14340" max="14341" width="4.5" style="25" bestFit="1" customWidth="1"/>
    <col min="14342" max="14343" width="6" style="25" bestFit="1" customWidth="1"/>
    <col min="14344" max="14347" width="6.25" style="25" customWidth="1"/>
    <col min="14348" max="14348" width="3.875" style="25" customWidth="1"/>
    <col min="14349" max="14349" width="6.875" style="25" customWidth="1"/>
    <col min="14350" max="14350" width="3.875" style="25" customWidth="1"/>
    <col min="14351" max="14351" width="3.375" style="25" customWidth="1"/>
    <col min="14352" max="14352" width="0" style="25" hidden="1" customWidth="1"/>
    <col min="14353" max="14353" width="3.5" style="25" customWidth="1"/>
    <col min="14354" max="14354" width="59.375" style="25" customWidth="1"/>
    <col min="14355" max="14355" width="53.875" style="25" bestFit="1" customWidth="1"/>
    <col min="14356" max="14594" width="9" style="25"/>
    <col min="14595" max="14595" width="3.125" style="25" customWidth="1"/>
    <col min="14596" max="14597" width="4.5" style="25" bestFit="1" customWidth="1"/>
    <col min="14598" max="14599" width="6" style="25" bestFit="1" customWidth="1"/>
    <col min="14600" max="14603" width="6.25" style="25" customWidth="1"/>
    <col min="14604" max="14604" width="3.875" style="25" customWidth="1"/>
    <col min="14605" max="14605" width="6.875" style="25" customWidth="1"/>
    <col min="14606" max="14606" width="3.875" style="25" customWidth="1"/>
    <col min="14607" max="14607" width="3.375" style="25" customWidth="1"/>
    <col min="14608" max="14608" width="0" style="25" hidden="1" customWidth="1"/>
    <col min="14609" max="14609" width="3.5" style="25" customWidth="1"/>
    <col min="14610" max="14610" width="59.375" style="25" customWidth="1"/>
    <col min="14611" max="14611" width="53.875" style="25" bestFit="1" customWidth="1"/>
    <col min="14612" max="14850" width="9" style="25"/>
    <col min="14851" max="14851" width="3.125" style="25" customWidth="1"/>
    <col min="14852" max="14853" width="4.5" style="25" bestFit="1" customWidth="1"/>
    <col min="14854" max="14855" width="6" style="25" bestFit="1" customWidth="1"/>
    <col min="14856" max="14859" width="6.25" style="25" customWidth="1"/>
    <col min="14860" max="14860" width="3.875" style="25" customWidth="1"/>
    <col min="14861" max="14861" width="6.875" style="25" customWidth="1"/>
    <col min="14862" max="14862" width="3.875" style="25" customWidth="1"/>
    <col min="14863" max="14863" width="3.375" style="25" customWidth="1"/>
    <col min="14864" max="14864" width="0" style="25" hidden="1" customWidth="1"/>
    <col min="14865" max="14865" width="3.5" style="25" customWidth="1"/>
    <col min="14866" max="14866" width="59.375" style="25" customWidth="1"/>
    <col min="14867" max="14867" width="53.875" style="25" bestFit="1" customWidth="1"/>
    <col min="14868" max="15106" width="9" style="25"/>
    <col min="15107" max="15107" width="3.125" style="25" customWidth="1"/>
    <col min="15108" max="15109" width="4.5" style="25" bestFit="1" customWidth="1"/>
    <col min="15110" max="15111" width="6" style="25" bestFit="1" customWidth="1"/>
    <col min="15112" max="15115" width="6.25" style="25" customWidth="1"/>
    <col min="15116" max="15116" width="3.875" style="25" customWidth="1"/>
    <col min="15117" max="15117" width="6.875" style="25" customWidth="1"/>
    <col min="15118" max="15118" width="3.875" style="25" customWidth="1"/>
    <col min="15119" max="15119" width="3.375" style="25" customWidth="1"/>
    <col min="15120" max="15120" width="0" style="25" hidden="1" customWidth="1"/>
    <col min="15121" max="15121" width="3.5" style="25" customWidth="1"/>
    <col min="15122" max="15122" width="59.375" style="25" customWidth="1"/>
    <col min="15123" max="15123" width="53.875" style="25" bestFit="1" customWidth="1"/>
    <col min="15124" max="15362" width="9" style="25"/>
    <col min="15363" max="15363" width="3.125" style="25" customWidth="1"/>
    <col min="15364" max="15365" width="4.5" style="25" bestFit="1" customWidth="1"/>
    <col min="15366" max="15367" width="6" style="25" bestFit="1" customWidth="1"/>
    <col min="15368" max="15371" width="6.25" style="25" customWidth="1"/>
    <col min="15372" max="15372" width="3.875" style="25" customWidth="1"/>
    <col min="15373" max="15373" width="6.875" style="25" customWidth="1"/>
    <col min="15374" max="15374" width="3.875" style="25" customWidth="1"/>
    <col min="15375" max="15375" width="3.375" style="25" customWidth="1"/>
    <col min="15376" max="15376" width="0" style="25" hidden="1" customWidth="1"/>
    <col min="15377" max="15377" width="3.5" style="25" customWidth="1"/>
    <col min="15378" max="15378" width="59.375" style="25" customWidth="1"/>
    <col min="15379" max="15379" width="53.875" style="25" bestFit="1" customWidth="1"/>
    <col min="15380" max="15618" width="9" style="25"/>
    <col min="15619" max="15619" width="3.125" style="25" customWidth="1"/>
    <col min="15620" max="15621" width="4.5" style="25" bestFit="1" customWidth="1"/>
    <col min="15622" max="15623" width="6" style="25" bestFit="1" customWidth="1"/>
    <col min="15624" max="15627" width="6.25" style="25" customWidth="1"/>
    <col min="15628" max="15628" width="3.875" style="25" customWidth="1"/>
    <col min="15629" max="15629" width="6.875" style="25" customWidth="1"/>
    <col min="15630" max="15630" width="3.875" style="25" customWidth="1"/>
    <col min="15631" max="15631" width="3.375" style="25" customWidth="1"/>
    <col min="15632" max="15632" width="0" style="25" hidden="1" customWidth="1"/>
    <col min="15633" max="15633" width="3.5" style="25" customWidth="1"/>
    <col min="15634" max="15634" width="59.375" style="25" customWidth="1"/>
    <col min="15635" max="15635" width="53.875" style="25" bestFit="1" customWidth="1"/>
    <col min="15636" max="15874" width="9" style="25"/>
    <col min="15875" max="15875" width="3.125" style="25" customWidth="1"/>
    <col min="15876" max="15877" width="4.5" style="25" bestFit="1" customWidth="1"/>
    <col min="15878" max="15879" width="6" style="25" bestFit="1" customWidth="1"/>
    <col min="15880" max="15883" width="6.25" style="25" customWidth="1"/>
    <col min="15884" max="15884" width="3.875" style="25" customWidth="1"/>
    <col min="15885" max="15885" width="6.875" style="25" customWidth="1"/>
    <col min="15886" max="15886" width="3.875" style="25" customWidth="1"/>
    <col min="15887" max="15887" width="3.375" style="25" customWidth="1"/>
    <col min="15888" max="15888" width="0" style="25" hidden="1" customWidth="1"/>
    <col min="15889" max="15889" width="3.5" style="25" customWidth="1"/>
    <col min="15890" max="15890" width="59.375" style="25" customWidth="1"/>
    <col min="15891" max="15891" width="53.875" style="25" bestFit="1" customWidth="1"/>
    <col min="15892" max="16130" width="9" style="25"/>
    <col min="16131" max="16131" width="3.125" style="25" customWidth="1"/>
    <col min="16132" max="16133" width="4.5" style="25" bestFit="1" customWidth="1"/>
    <col min="16134" max="16135" width="6" style="25" bestFit="1" customWidth="1"/>
    <col min="16136" max="16139" width="6.25" style="25" customWidth="1"/>
    <col min="16140" max="16140" width="3.875" style="25" customWidth="1"/>
    <col min="16141" max="16141" width="6.875" style="25" customWidth="1"/>
    <col min="16142" max="16142" width="3.875" style="25" customWidth="1"/>
    <col min="16143" max="16143" width="3.375" style="25" customWidth="1"/>
    <col min="16144" max="16144" width="0" style="25" hidden="1" customWidth="1"/>
    <col min="16145" max="16145" width="3.5" style="25" customWidth="1"/>
    <col min="16146" max="16146" width="59.375" style="25" customWidth="1"/>
    <col min="16147" max="16147" width="53.875" style="25" bestFit="1" customWidth="1"/>
    <col min="16148" max="16384" width="9" style="25"/>
  </cols>
  <sheetData>
    <row r="1" spans="1:19" ht="28.5">
      <c r="C1" s="228" t="s">
        <v>218</v>
      </c>
      <c r="D1" s="228"/>
      <c r="E1" s="228"/>
      <c r="F1" s="228"/>
      <c r="G1" s="228"/>
      <c r="H1" s="228"/>
      <c r="I1" s="228"/>
      <c r="L1" s="315" t="s">
        <v>223</v>
      </c>
      <c r="M1" s="315"/>
      <c r="N1" s="315"/>
      <c r="O1" s="315"/>
      <c r="P1" s="315"/>
      <c r="Q1" s="315"/>
      <c r="R1" s="315"/>
    </row>
    <row r="2" spans="1:19" ht="12.75" customHeight="1">
      <c r="G2" s="25"/>
      <c r="H2" s="25"/>
      <c r="I2" s="25"/>
      <c r="J2" s="25"/>
      <c r="K2" s="25"/>
      <c r="L2" s="312" t="s">
        <v>269</v>
      </c>
      <c r="M2" s="312"/>
      <c r="N2" s="312"/>
      <c r="O2" s="312"/>
      <c r="P2" s="312"/>
      <c r="Q2" s="312"/>
      <c r="R2" s="312"/>
    </row>
    <row r="3" spans="1:19" ht="6.75" customHeight="1">
      <c r="L3" s="312"/>
      <c r="M3" s="312"/>
      <c r="N3" s="312"/>
      <c r="O3" s="312"/>
      <c r="P3" s="312"/>
      <c r="Q3" s="312"/>
      <c r="R3" s="312"/>
    </row>
    <row r="4" spans="1:19" ht="14.25" customHeight="1">
      <c r="A4" s="241" t="s">
        <v>0</v>
      </c>
      <c r="B4" s="241"/>
      <c r="C4" s="241"/>
      <c r="D4" s="241"/>
      <c r="E4" s="241"/>
      <c r="F4" s="1"/>
      <c r="G4" s="2" t="s">
        <v>195</v>
      </c>
      <c r="H4" s="248" t="s">
        <v>231</v>
      </c>
      <c r="I4" s="248"/>
      <c r="J4" s="248"/>
      <c r="K4" s="124"/>
      <c r="L4" s="312"/>
      <c r="M4" s="312"/>
      <c r="N4" s="312"/>
      <c r="O4" s="312"/>
      <c r="P4" s="312"/>
      <c r="Q4" s="312"/>
      <c r="R4" s="312"/>
    </row>
    <row r="5" spans="1:19" ht="15" customHeight="1" thickBot="1">
      <c r="A5" s="242"/>
      <c r="B5" s="242"/>
      <c r="C5" s="242"/>
      <c r="D5" s="242"/>
      <c r="E5" s="10"/>
      <c r="F5" s="10"/>
      <c r="G5" s="6"/>
      <c r="H5" s="6"/>
      <c r="I5" s="6" t="s">
        <v>217</v>
      </c>
      <c r="J5" s="6"/>
      <c r="K5" s="123"/>
      <c r="L5" s="290" t="s">
        <v>301</v>
      </c>
      <c r="M5" s="290"/>
      <c r="N5" s="290"/>
      <c r="O5" s="290"/>
      <c r="P5" s="290"/>
      <c r="Q5" s="290"/>
      <c r="R5" s="290"/>
    </row>
    <row r="6" spans="1:19" ht="18" customHeight="1" thickBot="1">
      <c r="A6" s="243" t="s">
        <v>216</v>
      </c>
      <c r="B6" s="244"/>
      <c r="C6" s="245"/>
      <c r="D6" s="245"/>
      <c r="E6" s="246"/>
      <c r="F6" s="246"/>
      <c r="G6" s="246"/>
      <c r="H6" s="247"/>
      <c r="I6" s="55"/>
      <c r="J6" s="6"/>
      <c r="K6" s="123"/>
      <c r="L6" s="314" t="s">
        <v>255</v>
      </c>
      <c r="M6" s="314"/>
      <c r="N6" s="314"/>
      <c r="O6" s="314"/>
      <c r="P6" s="314"/>
      <c r="Q6" s="314"/>
      <c r="R6" s="314"/>
    </row>
    <row r="7" spans="1:19" ht="18" customHeight="1" thickBot="1">
      <c r="A7" s="57"/>
      <c r="B7" s="57"/>
      <c r="C7" s="57"/>
      <c r="D7" s="57"/>
      <c r="E7" s="6"/>
      <c r="F7" s="6"/>
      <c r="G7" s="6"/>
      <c r="H7" s="6"/>
      <c r="I7" s="54"/>
      <c r="J7" s="6"/>
      <c r="K7" s="123"/>
      <c r="L7" s="314"/>
      <c r="M7" s="314"/>
      <c r="N7" s="314"/>
      <c r="O7" s="314"/>
      <c r="P7" s="314"/>
      <c r="Q7" s="314"/>
      <c r="R7" s="314"/>
    </row>
    <row r="8" spans="1:19" ht="13.5" customHeight="1" thickBot="1">
      <c r="A8" s="292" t="s">
        <v>2</v>
      </c>
      <c r="B8" s="293"/>
      <c r="C8" s="293"/>
      <c r="D8" s="294"/>
      <c r="E8" s="79" t="s">
        <v>219</v>
      </c>
      <c r="F8" s="224" t="s">
        <v>220</v>
      </c>
      <c r="G8" s="225"/>
      <c r="H8" s="225"/>
      <c r="I8" s="226"/>
      <c r="J8" s="6"/>
      <c r="K8" s="123"/>
      <c r="L8" s="290" t="s">
        <v>221</v>
      </c>
      <c r="M8" s="290"/>
      <c r="N8" s="290"/>
      <c r="O8" s="290"/>
      <c r="P8" s="290"/>
      <c r="Q8" s="290"/>
      <c r="R8" s="290"/>
    </row>
    <row r="9" spans="1:19" ht="18" customHeight="1" thickBot="1">
      <c r="A9" s="295"/>
      <c r="B9" s="296"/>
      <c r="C9" s="296"/>
      <c r="D9" s="297"/>
      <c r="E9" s="41"/>
      <c r="F9" s="224" t="s">
        <v>196</v>
      </c>
      <c r="G9" s="225"/>
      <c r="H9" s="225"/>
      <c r="I9" s="226"/>
      <c r="J9" s="6"/>
      <c r="K9" s="123"/>
      <c r="L9" s="291" t="s">
        <v>225</v>
      </c>
      <c r="M9" s="291"/>
      <c r="N9" s="291"/>
      <c r="O9" s="291"/>
      <c r="P9" s="291"/>
      <c r="Q9" s="291"/>
      <c r="R9" s="291"/>
    </row>
    <row r="10" spans="1:19" ht="12.75" customHeight="1">
      <c r="A10" s="249" t="s">
        <v>197</v>
      </c>
      <c r="B10" s="250"/>
      <c r="C10" s="251"/>
      <c r="D10" s="252"/>
      <c r="E10" s="253" t="s">
        <v>198</v>
      </c>
      <c r="F10" s="254"/>
      <c r="G10" s="254"/>
      <c r="H10" s="255"/>
      <c r="I10" s="29"/>
      <c r="J10" s="29"/>
      <c r="K10" s="29"/>
      <c r="N10" s="316" t="s">
        <v>224</v>
      </c>
      <c r="O10" s="316"/>
      <c r="P10" s="316"/>
      <c r="Q10" s="316"/>
      <c r="R10" s="316"/>
      <c r="S10" s="10"/>
    </row>
    <row r="11" spans="1:19" ht="12.75" customHeight="1">
      <c r="A11" s="234" t="s">
        <v>199</v>
      </c>
      <c r="B11" s="235"/>
      <c r="C11" s="236"/>
      <c r="D11" s="237"/>
      <c r="E11" s="238" t="s">
        <v>198</v>
      </c>
      <c r="F11" s="239"/>
      <c r="G11" s="239"/>
      <c r="H11" s="240"/>
      <c r="I11" s="10"/>
      <c r="J11" s="10"/>
      <c r="K11" s="10"/>
      <c r="N11" s="316"/>
      <c r="O11" s="316"/>
      <c r="P11" s="316"/>
      <c r="Q11" s="316"/>
      <c r="R11" s="316"/>
    </row>
    <row r="12" spans="1:19" ht="12.75" customHeight="1">
      <c r="A12" s="234" t="s">
        <v>270</v>
      </c>
      <c r="B12" s="235"/>
      <c r="C12" s="236"/>
      <c r="D12" s="237"/>
      <c r="E12" s="256" t="s">
        <v>256</v>
      </c>
      <c r="F12" s="257"/>
      <c r="G12" s="257"/>
      <c r="H12" s="258"/>
      <c r="I12" s="10"/>
      <c r="J12" s="10"/>
      <c r="K12" s="10"/>
      <c r="L12" s="46"/>
      <c r="M12" s="56"/>
      <c r="Q12" s="314" t="s">
        <v>294</v>
      </c>
      <c r="R12" s="314"/>
      <c r="S12" s="40"/>
    </row>
    <row r="13" spans="1:19" ht="12.75" customHeight="1">
      <c r="A13" s="234"/>
      <c r="B13" s="235"/>
      <c r="C13" s="236"/>
      <c r="D13" s="237"/>
      <c r="E13" s="259" t="s">
        <v>257</v>
      </c>
      <c r="F13" s="260"/>
      <c r="G13" s="260"/>
      <c r="H13" s="261"/>
      <c r="I13" s="6"/>
      <c r="J13" s="6"/>
      <c r="K13" s="123"/>
      <c r="L13" s="56"/>
      <c r="M13" s="56"/>
      <c r="Q13" s="314"/>
      <c r="R13" s="314"/>
      <c r="S13" s="40"/>
    </row>
    <row r="14" spans="1:19" ht="12.75" customHeight="1">
      <c r="A14" s="234"/>
      <c r="B14" s="235"/>
      <c r="C14" s="236"/>
      <c r="D14" s="237"/>
      <c r="E14" s="262"/>
      <c r="F14" s="263"/>
      <c r="G14" s="263"/>
      <c r="H14" s="264"/>
      <c r="I14" s="6"/>
      <c r="J14" s="6"/>
      <c r="K14" s="123"/>
      <c r="L14" s="28"/>
      <c r="Q14" s="312" t="s">
        <v>302</v>
      </c>
      <c r="R14" s="312"/>
      <c r="S14" s="40"/>
    </row>
    <row r="15" spans="1:19" ht="12.75" customHeight="1">
      <c r="A15" s="267" t="s">
        <v>200</v>
      </c>
      <c r="B15" s="268"/>
      <c r="C15" s="268"/>
      <c r="D15" s="268"/>
      <c r="E15" s="238" t="s">
        <v>201</v>
      </c>
      <c r="F15" s="239"/>
      <c r="G15" s="239"/>
      <c r="H15" s="240"/>
      <c r="I15" s="6"/>
      <c r="J15" s="6"/>
      <c r="K15" s="123"/>
      <c r="L15" s="28"/>
      <c r="Q15" s="312"/>
      <c r="R15" s="312"/>
      <c r="S15" s="10"/>
    </row>
    <row r="16" spans="1:19" ht="12.75" customHeight="1" thickBot="1">
      <c r="A16" s="269" t="s">
        <v>202</v>
      </c>
      <c r="B16" s="270"/>
      <c r="C16" s="271"/>
      <c r="D16" s="272"/>
      <c r="E16" s="273" t="s">
        <v>203</v>
      </c>
      <c r="F16" s="274"/>
      <c r="G16" s="274"/>
      <c r="H16" s="275"/>
      <c r="I16" s="6"/>
      <c r="J16" s="6"/>
      <c r="K16" s="123"/>
      <c r="L16" s="28"/>
      <c r="Q16" s="298" t="s">
        <v>222</v>
      </c>
      <c r="R16" s="298"/>
      <c r="S16" s="227"/>
    </row>
    <row r="17" spans="1:22" ht="12.75" customHeight="1" thickBot="1">
      <c r="A17" s="276"/>
      <c r="B17" s="277"/>
      <c r="C17" s="278"/>
      <c r="D17" s="279" t="s">
        <v>229</v>
      </c>
      <c r="E17" s="280"/>
      <c r="F17" s="281"/>
      <c r="G17" s="281"/>
      <c r="H17" s="6"/>
      <c r="I17" s="6"/>
      <c r="J17" s="6"/>
      <c r="K17" s="123"/>
      <c r="L17" s="28"/>
      <c r="Q17" s="317" t="s">
        <v>623</v>
      </c>
      <c r="R17" s="318"/>
      <c r="S17" s="227"/>
    </row>
    <row r="18" spans="1:22" ht="14.25" customHeight="1">
      <c r="A18" s="282" t="s">
        <v>176</v>
      </c>
      <c r="B18" s="283"/>
      <c r="C18" s="284"/>
      <c r="D18" s="229"/>
      <c r="E18" s="231" t="s">
        <v>24</v>
      </c>
      <c r="F18" s="233"/>
      <c r="G18" s="233"/>
      <c r="H18" s="6"/>
      <c r="I18" s="6"/>
      <c r="J18" s="6"/>
      <c r="K18" s="123"/>
      <c r="L18" s="28"/>
      <c r="M18" s="25"/>
      <c r="N18" s="50"/>
      <c r="O18" s="50"/>
      <c r="P18" s="50"/>
      <c r="Q18" s="318"/>
      <c r="R18" s="318"/>
      <c r="S18" s="227"/>
    </row>
    <row r="19" spans="1:22" ht="10.5" customHeight="1" thickBot="1">
      <c r="A19" s="285"/>
      <c r="B19" s="286"/>
      <c r="C19" s="280"/>
      <c r="D19" s="230"/>
      <c r="E19" s="232"/>
      <c r="F19" s="233"/>
      <c r="G19" s="233"/>
      <c r="H19" s="6"/>
      <c r="I19" s="6"/>
      <c r="J19" s="6"/>
      <c r="K19" s="123"/>
      <c r="L19" s="28"/>
      <c r="M19" s="46"/>
      <c r="N19" s="49"/>
      <c r="O19" s="49"/>
      <c r="P19" s="49"/>
      <c r="Q19" s="318"/>
      <c r="R19" s="318"/>
    </row>
    <row r="20" spans="1:22" s="26" customFormat="1" ht="30" customHeight="1">
      <c r="A20" s="59" t="s">
        <v>25</v>
      </c>
      <c r="B20" s="65"/>
      <c r="C20" s="60"/>
      <c r="D20" s="22"/>
      <c r="E20" s="188" t="s">
        <v>24</v>
      </c>
      <c r="F20" s="266"/>
      <c r="G20" s="266"/>
      <c r="H20" s="6"/>
      <c r="I20" s="6"/>
      <c r="J20" s="6"/>
      <c r="K20" s="123"/>
      <c r="L20" s="28"/>
      <c r="M20" s="45"/>
      <c r="N20" s="49"/>
      <c r="O20" s="49"/>
      <c r="P20" s="49"/>
      <c r="Q20" s="318"/>
      <c r="R20" s="318"/>
      <c r="S20" s="25"/>
    </row>
    <row r="21" spans="1:22" ht="27.75" customHeight="1">
      <c r="A21" s="61" t="s">
        <v>26</v>
      </c>
      <c r="B21" s="66"/>
      <c r="C21" s="48"/>
      <c r="D21" s="23">
        <v>0</v>
      </c>
      <c r="E21" s="188" t="s">
        <v>24</v>
      </c>
      <c r="F21" s="266"/>
      <c r="G21" s="266"/>
      <c r="H21" s="6"/>
      <c r="I21" s="6"/>
      <c r="J21" s="6"/>
      <c r="K21" s="123"/>
      <c r="L21" s="28"/>
      <c r="M21" s="49"/>
      <c r="N21" s="49"/>
      <c r="O21" s="49"/>
      <c r="P21" s="49"/>
      <c r="Q21" s="313" t="s">
        <v>624</v>
      </c>
      <c r="R21" s="313"/>
    </row>
    <row r="22" spans="1:22" ht="26.25" customHeight="1">
      <c r="A22" s="61" t="s">
        <v>27</v>
      </c>
      <c r="B22" s="66"/>
      <c r="C22" s="48"/>
      <c r="D22" s="23">
        <v>0</v>
      </c>
      <c r="E22" s="188" t="s">
        <v>24</v>
      </c>
      <c r="F22" s="266"/>
      <c r="G22" s="266"/>
      <c r="H22" s="6"/>
      <c r="I22" s="6"/>
      <c r="J22" s="6"/>
      <c r="K22" s="123"/>
      <c r="L22" s="28"/>
      <c r="M22" s="43"/>
      <c r="N22" s="49"/>
      <c r="O22" s="49"/>
      <c r="P22" s="49"/>
      <c r="Q22" s="313"/>
      <c r="R22" s="313"/>
      <c r="S22" s="42"/>
    </row>
    <row r="23" spans="1:22" ht="28.5" customHeight="1" thickBot="1">
      <c r="A23" s="189" t="s">
        <v>28</v>
      </c>
      <c r="B23" s="190"/>
      <c r="C23" s="191"/>
      <c r="D23" s="192">
        <v>0</v>
      </c>
      <c r="E23" s="193" t="s">
        <v>24</v>
      </c>
      <c r="F23" s="266"/>
      <c r="G23" s="266"/>
      <c r="H23" s="6"/>
      <c r="I23" s="6"/>
      <c r="J23" s="6"/>
      <c r="K23" s="123"/>
      <c r="L23" s="28"/>
      <c r="M23" s="49"/>
      <c r="N23" s="49"/>
      <c r="O23" s="49"/>
      <c r="P23" s="49"/>
      <c r="Q23" s="299" t="s">
        <v>215</v>
      </c>
      <c r="R23" s="299"/>
    </row>
    <row r="24" spans="1:22" ht="20.100000000000001" customHeight="1" thickBot="1">
      <c r="A24" s="287" t="s">
        <v>29</v>
      </c>
      <c r="B24" s="288"/>
      <c r="C24" s="288"/>
      <c r="D24" s="194">
        <f>SUM(D18:D23)</f>
        <v>0</v>
      </c>
      <c r="E24" s="195" t="s">
        <v>24</v>
      </c>
      <c r="F24" s="187"/>
      <c r="G24" s="187"/>
      <c r="H24" s="6"/>
      <c r="I24" s="6"/>
      <c r="J24" s="6"/>
      <c r="K24" s="123"/>
      <c r="L24" s="28"/>
      <c r="M24" s="25"/>
      <c r="N24" s="25"/>
      <c r="O24" s="25"/>
      <c r="Q24" s="300" t="s">
        <v>239</v>
      </c>
      <c r="R24" s="300"/>
    </row>
    <row r="25" spans="1:22" ht="13.5" customHeight="1">
      <c r="A25" s="249" t="s">
        <v>204</v>
      </c>
      <c r="B25" s="307" t="s">
        <v>237</v>
      </c>
      <c r="C25" s="251" t="s">
        <v>8</v>
      </c>
      <c r="D25" s="251" t="s">
        <v>9</v>
      </c>
      <c r="E25" s="251" t="s">
        <v>10</v>
      </c>
      <c r="F25" s="265"/>
      <c r="G25" s="265" t="s">
        <v>11</v>
      </c>
      <c r="H25" s="251"/>
      <c r="I25" s="251" t="s">
        <v>205</v>
      </c>
      <c r="J25" s="251"/>
      <c r="K25" s="301" t="s">
        <v>13</v>
      </c>
      <c r="L25" s="301" t="s">
        <v>14</v>
      </c>
      <c r="M25" s="301"/>
      <c r="N25" s="301"/>
      <c r="P25" s="309" t="s">
        <v>238</v>
      </c>
      <c r="Q25" s="300" t="s">
        <v>296</v>
      </c>
      <c r="R25" s="300"/>
      <c r="S25" s="44"/>
      <c r="T25" s="44"/>
      <c r="U25" s="44"/>
      <c r="V25" s="44"/>
    </row>
    <row r="26" spans="1:22" ht="15.75" customHeight="1" thickBot="1">
      <c r="A26" s="269"/>
      <c r="B26" s="308"/>
      <c r="C26" s="271"/>
      <c r="D26" s="271"/>
      <c r="E26" s="98" t="s">
        <v>17</v>
      </c>
      <c r="F26" s="98" t="s">
        <v>206</v>
      </c>
      <c r="G26" s="98" t="s">
        <v>19</v>
      </c>
      <c r="H26" s="98" t="s">
        <v>20</v>
      </c>
      <c r="I26" s="98" t="s">
        <v>207</v>
      </c>
      <c r="J26" s="98" t="s">
        <v>208</v>
      </c>
      <c r="K26" s="302"/>
      <c r="L26" s="215" t="s">
        <v>295</v>
      </c>
      <c r="M26" s="216"/>
      <c r="N26" s="217"/>
      <c r="P26" s="310"/>
      <c r="Q26" s="300" t="s">
        <v>297</v>
      </c>
      <c r="R26" s="300"/>
      <c r="S26" s="39"/>
    </row>
    <row r="27" spans="1:22" ht="12.75" customHeight="1">
      <c r="A27" s="71">
        <v>1</v>
      </c>
      <c r="B27" s="72">
        <v>43206</v>
      </c>
      <c r="C27" s="73" t="s">
        <v>209</v>
      </c>
      <c r="D27" s="73" t="s">
        <v>210</v>
      </c>
      <c r="E27" s="74"/>
      <c r="F27" s="74">
        <v>5001</v>
      </c>
      <c r="G27" s="75" t="s">
        <v>211</v>
      </c>
      <c r="H27" s="76" t="s">
        <v>211</v>
      </c>
      <c r="I27" s="75" t="s">
        <v>211</v>
      </c>
      <c r="J27" s="76" t="s">
        <v>211</v>
      </c>
      <c r="K27" s="77">
        <v>4</v>
      </c>
      <c r="L27" s="218">
        <v>44653</v>
      </c>
      <c r="M27" s="219"/>
      <c r="N27" s="220"/>
      <c r="P27" s="78"/>
      <c r="Q27" s="118" t="s">
        <v>299</v>
      </c>
      <c r="R27" s="10"/>
      <c r="S27" s="39"/>
    </row>
    <row r="28" spans="1:22" ht="12.75" customHeight="1">
      <c r="A28" s="67">
        <v>2</v>
      </c>
      <c r="B28" s="68"/>
      <c r="C28" s="30" t="s">
        <v>209</v>
      </c>
      <c r="D28" s="30" t="s">
        <v>210</v>
      </c>
      <c r="E28" s="31"/>
      <c r="F28" s="31">
        <v>5002</v>
      </c>
      <c r="G28" s="32" t="s">
        <v>211</v>
      </c>
      <c r="H28" s="33" t="s">
        <v>211</v>
      </c>
      <c r="I28" s="32" t="s">
        <v>211</v>
      </c>
      <c r="J28" s="33" t="s">
        <v>211</v>
      </c>
      <c r="K28" s="62">
        <v>4</v>
      </c>
      <c r="L28" s="221"/>
      <c r="M28" s="222"/>
      <c r="N28" s="223"/>
      <c r="P28" s="70"/>
      <c r="Q28" s="311" t="s">
        <v>298</v>
      </c>
      <c r="R28" s="312"/>
    </row>
    <row r="29" spans="1:22" ht="12.75" customHeight="1">
      <c r="A29" s="67">
        <v>3</v>
      </c>
      <c r="B29" s="68"/>
      <c r="C29" s="34" t="s">
        <v>212</v>
      </c>
      <c r="D29" s="30" t="s">
        <v>210</v>
      </c>
      <c r="E29" s="31"/>
      <c r="F29" s="31">
        <v>5003</v>
      </c>
      <c r="G29" s="32" t="s">
        <v>211</v>
      </c>
      <c r="H29" s="33" t="s">
        <v>211</v>
      </c>
      <c r="I29" s="32" t="s">
        <v>211</v>
      </c>
      <c r="J29" s="33" t="s">
        <v>211</v>
      </c>
      <c r="K29" s="62">
        <v>4</v>
      </c>
      <c r="L29" s="221"/>
      <c r="M29" s="222"/>
      <c r="N29" s="223"/>
      <c r="P29" s="70"/>
      <c r="Q29" s="311"/>
      <c r="R29" s="312"/>
      <c r="S29" s="39"/>
    </row>
    <row r="30" spans="1:22" ht="12.75" customHeight="1">
      <c r="A30" s="67">
        <v>4</v>
      </c>
      <c r="B30" s="68"/>
      <c r="C30" s="30" t="s">
        <v>209</v>
      </c>
      <c r="D30" s="30" t="s">
        <v>210</v>
      </c>
      <c r="E30" s="31"/>
      <c r="F30" s="31">
        <v>5004</v>
      </c>
      <c r="G30" s="32" t="s">
        <v>211</v>
      </c>
      <c r="H30" s="35" t="s">
        <v>213</v>
      </c>
      <c r="I30" s="32" t="s">
        <v>211</v>
      </c>
      <c r="J30" s="33" t="s">
        <v>211</v>
      </c>
      <c r="K30" s="62">
        <v>5</v>
      </c>
      <c r="L30" s="221"/>
      <c r="M30" s="222"/>
      <c r="N30" s="223"/>
      <c r="P30" s="69"/>
      <c r="Q30" s="300" t="s">
        <v>300</v>
      </c>
      <c r="R30" s="300"/>
      <c r="S30" s="39"/>
    </row>
    <row r="31" spans="1:22" ht="12.75" customHeight="1">
      <c r="A31" s="67">
        <v>5</v>
      </c>
      <c r="B31" s="68"/>
      <c r="C31" s="34" t="s">
        <v>214</v>
      </c>
      <c r="D31" s="30" t="s">
        <v>210</v>
      </c>
      <c r="E31" s="31"/>
      <c r="F31" s="31"/>
      <c r="G31" s="32" t="s">
        <v>211</v>
      </c>
      <c r="H31" s="33" t="s">
        <v>211</v>
      </c>
      <c r="I31" s="32" t="s">
        <v>211</v>
      </c>
      <c r="J31" s="33" t="s">
        <v>211</v>
      </c>
      <c r="K31" s="62">
        <v>5</v>
      </c>
      <c r="L31" s="221"/>
      <c r="M31" s="222"/>
      <c r="N31" s="223"/>
      <c r="P31" s="69"/>
      <c r="Q31" s="300" t="s">
        <v>226</v>
      </c>
      <c r="R31" s="300"/>
    </row>
    <row r="32" spans="1:22" ht="12.75" customHeight="1">
      <c r="A32" s="67">
        <v>6</v>
      </c>
      <c r="B32" s="68"/>
      <c r="C32" s="30" t="s">
        <v>214</v>
      </c>
      <c r="D32" s="30" t="s">
        <v>177</v>
      </c>
      <c r="E32" s="31"/>
      <c r="F32" s="31"/>
      <c r="G32" s="32"/>
      <c r="H32" s="33"/>
      <c r="I32" s="32"/>
      <c r="J32" s="33"/>
      <c r="K32" s="62">
        <v>6</v>
      </c>
      <c r="L32" s="221"/>
      <c r="M32" s="222"/>
      <c r="N32" s="223"/>
      <c r="P32" s="69"/>
      <c r="Q32" s="300" t="s">
        <v>234</v>
      </c>
      <c r="R32" s="300"/>
    </row>
    <row r="33" spans="1:19" ht="12.75" customHeight="1">
      <c r="A33" s="67">
        <v>7</v>
      </c>
      <c r="B33" s="68"/>
      <c r="C33" s="30" t="s">
        <v>232</v>
      </c>
      <c r="D33" s="34" t="s">
        <v>178</v>
      </c>
      <c r="E33" s="31"/>
      <c r="F33" s="31"/>
      <c r="G33" s="32"/>
      <c r="H33" s="33"/>
      <c r="I33" s="32"/>
      <c r="J33" s="33"/>
      <c r="K33" s="62">
        <v>4</v>
      </c>
      <c r="L33" s="221"/>
      <c r="M33" s="222"/>
      <c r="N33" s="223"/>
      <c r="P33" s="69"/>
      <c r="Q33" s="300" t="s">
        <v>304</v>
      </c>
      <c r="R33" s="300"/>
    </row>
    <row r="34" spans="1:19" ht="12.75" customHeight="1">
      <c r="A34" s="67">
        <v>8</v>
      </c>
      <c r="B34" s="68"/>
      <c r="C34" s="30" t="s">
        <v>232</v>
      </c>
      <c r="D34" s="34" t="s">
        <v>178</v>
      </c>
      <c r="E34" s="31"/>
      <c r="F34" s="31"/>
      <c r="G34" s="32"/>
      <c r="H34" s="33"/>
      <c r="I34" s="32"/>
      <c r="J34" s="33"/>
      <c r="K34" s="62">
        <v>4</v>
      </c>
      <c r="L34" s="221"/>
      <c r="M34" s="222"/>
      <c r="N34" s="223"/>
      <c r="P34" s="69"/>
      <c r="Q34" s="306" t="s">
        <v>303</v>
      </c>
      <c r="R34" s="306"/>
    </row>
    <row r="35" spans="1:19" ht="12.75" customHeight="1">
      <c r="A35" s="67">
        <v>9</v>
      </c>
      <c r="B35" s="68"/>
      <c r="C35" s="30" t="s">
        <v>232</v>
      </c>
      <c r="D35" s="34" t="s">
        <v>178</v>
      </c>
      <c r="E35" s="31"/>
      <c r="F35" s="31"/>
      <c r="G35" s="32"/>
      <c r="H35" s="33"/>
      <c r="I35" s="32"/>
      <c r="J35" s="33"/>
      <c r="K35" s="62">
        <v>5</v>
      </c>
      <c r="L35" s="221"/>
      <c r="M35" s="222"/>
      <c r="N35" s="223"/>
      <c r="P35" s="69"/>
      <c r="Q35" s="119" t="s">
        <v>287</v>
      </c>
      <c r="R35" s="119" t="s">
        <v>590</v>
      </c>
    </row>
    <row r="36" spans="1:19" ht="12.75" customHeight="1">
      <c r="A36" s="67">
        <v>10</v>
      </c>
      <c r="B36" s="68"/>
      <c r="C36" s="30" t="s">
        <v>233</v>
      </c>
      <c r="D36" s="34" t="s">
        <v>178</v>
      </c>
      <c r="E36" s="31"/>
      <c r="F36" s="31">
        <v>5050</v>
      </c>
      <c r="G36" s="32"/>
      <c r="H36" s="33"/>
      <c r="I36" s="32"/>
      <c r="J36" s="33"/>
      <c r="K36" s="62">
        <v>5</v>
      </c>
      <c r="L36" s="221"/>
      <c r="M36" s="222"/>
      <c r="N36" s="223"/>
      <c r="P36" s="69"/>
      <c r="Q36" s="117"/>
      <c r="R36" s="117"/>
    </row>
    <row r="37" spans="1:19" ht="12.75" customHeight="1">
      <c r="A37" s="67">
        <v>11</v>
      </c>
      <c r="B37" s="68"/>
      <c r="C37" s="30" t="s">
        <v>232</v>
      </c>
      <c r="D37" s="34" t="s">
        <v>178</v>
      </c>
      <c r="E37" s="31"/>
      <c r="F37" s="31"/>
      <c r="G37" s="32"/>
      <c r="H37" s="33"/>
      <c r="I37" s="32"/>
      <c r="J37" s="33"/>
      <c r="K37" s="62">
        <v>6</v>
      </c>
      <c r="L37" s="221"/>
      <c r="M37" s="222"/>
      <c r="N37" s="223"/>
      <c r="P37" s="69"/>
      <c r="Q37" s="114"/>
      <c r="R37" s="114"/>
    </row>
    <row r="38" spans="1:19" ht="12.75" customHeight="1">
      <c r="A38" s="67">
        <v>12</v>
      </c>
      <c r="B38" s="68"/>
      <c r="C38" s="30"/>
      <c r="D38" s="30"/>
      <c r="E38" s="31"/>
      <c r="F38" s="31"/>
      <c r="G38" s="32"/>
      <c r="H38" s="33"/>
      <c r="I38" s="32"/>
      <c r="J38" s="33"/>
      <c r="K38" s="36"/>
      <c r="L38" s="221"/>
      <c r="M38" s="222"/>
      <c r="N38" s="223"/>
      <c r="P38" s="69"/>
      <c r="Q38" s="114"/>
      <c r="R38" s="114"/>
    </row>
    <row r="39" spans="1:19" ht="12.75" customHeight="1">
      <c r="A39" s="67">
        <v>13</v>
      </c>
      <c r="B39" s="68"/>
      <c r="C39" s="30"/>
      <c r="D39" s="30"/>
      <c r="E39" s="31"/>
      <c r="F39" s="31"/>
      <c r="G39" s="32"/>
      <c r="H39" s="33"/>
      <c r="I39" s="32"/>
      <c r="J39" s="33"/>
      <c r="K39" s="36"/>
      <c r="L39" s="221"/>
      <c r="M39" s="222"/>
      <c r="N39" s="223"/>
      <c r="P39" s="69"/>
    </row>
    <row r="40" spans="1:19" ht="12.75" customHeight="1">
      <c r="C40" s="37"/>
      <c r="D40" s="37"/>
      <c r="Q40" s="304"/>
      <c r="R40" s="304"/>
    </row>
    <row r="41" spans="1:19" ht="12.75" customHeight="1">
      <c r="A41" s="305" t="s">
        <v>305</v>
      </c>
      <c r="B41" s="305"/>
      <c r="C41" s="305"/>
      <c r="D41" s="305"/>
      <c r="E41" s="305"/>
      <c r="F41" s="305"/>
      <c r="G41" s="305"/>
      <c r="H41" s="305"/>
      <c r="I41" s="305"/>
      <c r="J41" s="305"/>
      <c r="K41" s="305"/>
      <c r="L41" s="305"/>
      <c r="M41" s="305"/>
      <c r="N41" s="305"/>
    </row>
    <row r="42" spans="1:19" ht="12.75" customHeight="1">
      <c r="C42" s="37"/>
      <c r="D42" s="37"/>
      <c r="E42" s="38"/>
      <c r="F42" s="38"/>
      <c r="G42" s="38"/>
      <c r="H42" s="38"/>
      <c r="I42" s="38"/>
      <c r="J42" s="38"/>
      <c r="K42" s="38"/>
      <c r="L42" s="38"/>
      <c r="M42" s="38"/>
      <c r="S42" s="289"/>
    </row>
    <row r="43" spans="1:19" ht="12.75" customHeight="1">
      <c r="C43" s="303" t="s">
        <v>227</v>
      </c>
      <c r="D43" s="303"/>
      <c r="E43" s="303"/>
      <c r="F43" s="303"/>
      <c r="G43" s="303"/>
      <c r="H43" s="303"/>
      <c r="I43" s="303"/>
      <c r="J43" s="303"/>
      <c r="K43" s="303"/>
      <c r="L43" s="303"/>
      <c r="M43" s="37"/>
      <c r="S43" s="289"/>
    </row>
    <row r="44" spans="1:19" ht="12.75" customHeight="1">
      <c r="C44" s="37"/>
      <c r="D44" s="37"/>
      <c r="E44" s="38"/>
      <c r="F44" s="38"/>
      <c r="G44" s="38"/>
      <c r="H44" s="38"/>
      <c r="I44" s="38"/>
      <c r="J44" s="38"/>
      <c r="K44" s="38"/>
      <c r="L44" s="38"/>
      <c r="M44" s="38"/>
    </row>
    <row r="45" spans="1:19" ht="12.75" customHeight="1">
      <c r="C45" s="37"/>
      <c r="D45" s="37"/>
      <c r="E45" s="37"/>
      <c r="F45" s="37"/>
      <c r="G45" s="37"/>
      <c r="H45" s="37"/>
      <c r="I45" s="37"/>
      <c r="J45" s="37"/>
      <c r="K45" s="37"/>
      <c r="L45" s="37"/>
      <c r="M45" s="37"/>
    </row>
    <row r="46" spans="1:19" ht="18.75" customHeight="1">
      <c r="C46" s="37"/>
      <c r="D46" s="37"/>
      <c r="E46" s="38"/>
      <c r="F46" s="38"/>
      <c r="G46" s="38"/>
      <c r="H46" s="38"/>
      <c r="I46" s="38"/>
      <c r="J46" s="38"/>
      <c r="K46" s="38"/>
      <c r="L46" s="38"/>
      <c r="M46" s="38"/>
    </row>
    <row r="47" spans="1:19" ht="14.25">
      <c r="C47" s="37"/>
      <c r="D47" s="37"/>
      <c r="E47" s="37"/>
      <c r="F47" s="37"/>
      <c r="G47" s="37"/>
      <c r="H47" s="37"/>
      <c r="I47" s="37"/>
      <c r="J47" s="37"/>
      <c r="K47" s="37"/>
      <c r="L47" s="37"/>
      <c r="M47" s="37"/>
    </row>
    <row r="48" spans="1:19" ht="18.75" customHeight="1">
      <c r="C48" s="37"/>
      <c r="D48" s="37"/>
      <c r="E48" s="38"/>
      <c r="F48" s="38"/>
      <c r="G48" s="38"/>
      <c r="H48" s="38"/>
      <c r="I48" s="38"/>
      <c r="J48" s="38"/>
      <c r="K48" s="38"/>
      <c r="L48" s="38"/>
      <c r="M48" s="38"/>
      <c r="Q48" s="58"/>
      <c r="R48" s="58"/>
    </row>
    <row r="49" spans="1:18" ht="25.5" customHeight="1">
      <c r="C49" s="37"/>
      <c r="D49" s="37"/>
      <c r="E49" s="37"/>
      <c r="F49" s="37"/>
      <c r="G49" s="37"/>
      <c r="H49" s="37"/>
      <c r="I49" s="37"/>
      <c r="J49" s="37"/>
      <c r="K49" s="37"/>
      <c r="L49" s="37"/>
      <c r="M49" s="37"/>
      <c r="N49" s="37"/>
      <c r="O49" s="37"/>
      <c r="Q49" s="58"/>
      <c r="R49" s="58"/>
    </row>
    <row r="50" spans="1:18" ht="24.75" customHeight="1">
      <c r="C50" s="38"/>
      <c r="D50" s="38"/>
      <c r="E50" s="38"/>
      <c r="F50" s="38"/>
      <c r="G50" s="38"/>
      <c r="H50" s="38"/>
      <c r="I50" s="38"/>
      <c r="J50" s="38"/>
      <c r="K50" s="38"/>
      <c r="L50" s="38"/>
      <c r="M50" s="38"/>
      <c r="N50" s="38"/>
      <c r="O50" s="38"/>
      <c r="Q50" s="58"/>
      <c r="R50" s="58"/>
    </row>
    <row r="51" spans="1:18" ht="13.5" customHeight="1">
      <c r="A51" s="38"/>
      <c r="B51" s="38"/>
      <c r="C51" s="38"/>
      <c r="D51" s="38"/>
      <c r="E51" s="38"/>
      <c r="F51" s="38"/>
      <c r="G51" s="38"/>
      <c r="H51" s="38"/>
      <c r="I51" s="38"/>
      <c r="J51" s="38"/>
      <c r="K51" s="38"/>
      <c r="L51" s="38"/>
      <c r="M51" s="38"/>
      <c r="N51" s="38"/>
      <c r="O51" s="38"/>
      <c r="Q51" s="58"/>
      <c r="R51" s="58"/>
    </row>
    <row r="52" spans="1:18" ht="13.5" customHeight="1">
      <c r="A52" s="38"/>
      <c r="B52" s="38"/>
      <c r="C52" s="38"/>
      <c r="D52" s="38"/>
      <c r="E52" s="38"/>
      <c r="F52" s="38"/>
      <c r="G52" s="38"/>
      <c r="H52" s="38"/>
      <c r="I52" s="38"/>
      <c r="J52" s="38"/>
      <c r="K52" s="38"/>
      <c r="L52" s="38"/>
      <c r="M52" s="38"/>
      <c r="N52" s="38"/>
      <c r="O52" s="38"/>
    </row>
    <row r="55" spans="1:18">
      <c r="O55" s="25"/>
    </row>
    <row r="56" spans="1:18">
      <c r="M56" s="25"/>
      <c r="N56" s="25"/>
      <c r="O56" s="25"/>
    </row>
    <row r="57" spans="1:18">
      <c r="M57" s="25"/>
      <c r="N57" s="25"/>
      <c r="O57" s="25"/>
    </row>
    <row r="58" spans="1:18">
      <c r="M58" s="25"/>
      <c r="N58" s="25"/>
      <c r="O58" s="25"/>
    </row>
    <row r="59" spans="1:18" ht="12" customHeight="1">
      <c r="M59" s="25"/>
      <c r="N59" s="25"/>
      <c r="O59" s="25"/>
    </row>
    <row r="60" spans="1:18">
      <c r="M60" s="25"/>
      <c r="N60" s="25"/>
      <c r="O60" s="25"/>
    </row>
    <row r="61" spans="1:18">
      <c r="M61" s="25"/>
      <c r="N61" s="25"/>
      <c r="O61" s="25"/>
    </row>
    <row r="62" spans="1:18">
      <c r="M62" s="25"/>
      <c r="N62" s="25"/>
      <c r="O62" s="25"/>
    </row>
    <row r="63" spans="1:18">
      <c r="M63" s="25"/>
      <c r="N63" s="25"/>
      <c r="O63" s="25"/>
    </row>
    <row r="64" spans="1:18">
      <c r="M64" s="25"/>
      <c r="N64" s="25"/>
      <c r="O64" s="25"/>
    </row>
    <row r="65" spans="13:15">
      <c r="M65" s="25"/>
      <c r="N65" s="25"/>
      <c r="O65" s="25"/>
    </row>
    <row r="66" spans="13:15">
      <c r="M66" s="25"/>
      <c r="N66" s="25"/>
      <c r="O66" s="25"/>
    </row>
    <row r="108" spans="5:6">
      <c r="E108" s="25" t="s">
        <v>235</v>
      </c>
      <c r="F108" s="25" t="s">
        <v>193</v>
      </c>
    </row>
  </sheetData>
  <sheetProtection autoFilter="0"/>
  <protectedRanges>
    <protectedRange sqref="E17:G17 D18:D19 G18" name="範囲2_2"/>
  </protectedRanges>
  <mergeCells count="84">
    <mergeCell ref="Q21:R22"/>
    <mergeCell ref="Q12:R13"/>
    <mergeCell ref="Q14:R15"/>
    <mergeCell ref="L1:R1"/>
    <mergeCell ref="L5:R5"/>
    <mergeCell ref="L6:R7"/>
    <mergeCell ref="L2:R4"/>
    <mergeCell ref="N10:R11"/>
    <mergeCell ref="Q17:R20"/>
    <mergeCell ref="C25:C26"/>
    <mergeCell ref="D25:D26"/>
    <mergeCell ref="C43:L43"/>
    <mergeCell ref="Q40:R40"/>
    <mergeCell ref="Q30:R30"/>
    <mergeCell ref="Q31:R31"/>
    <mergeCell ref="Q32:R32"/>
    <mergeCell ref="A41:N41"/>
    <mergeCell ref="Q34:R34"/>
    <mergeCell ref="Q33:R33"/>
    <mergeCell ref="B25:B26"/>
    <mergeCell ref="P25:P26"/>
    <mergeCell ref="Q28:R29"/>
    <mergeCell ref="L39:N39"/>
    <mergeCell ref="L34:N34"/>
    <mergeCell ref="L35:N35"/>
    <mergeCell ref="F17:G17"/>
    <mergeCell ref="A18:C19"/>
    <mergeCell ref="A24:C24"/>
    <mergeCell ref="S42:S43"/>
    <mergeCell ref="L8:R8"/>
    <mergeCell ref="L9:R9"/>
    <mergeCell ref="A8:D9"/>
    <mergeCell ref="Q16:R16"/>
    <mergeCell ref="Q23:R23"/>
    <mergeCell ref="Q24:R24"/>
    <mergeCell ref="Q25:R25"/>
    <mergeCell ref="Q26:R26"/>
    <mergeCell ref="I25:J25"/>
    <mergeCell ref="K25:K26"/>
    <mergeCell ref="L25:N25"/>
    <mergeCell ref="A25:A26"/>
    <mergeCell ref="A12:D14"/>
    <mergeCell ref="E12:H12"/>
    <mergeCell ref="E13:H13"/>
    <mergeCell ref="E14:H14"/>
    <mergeCell ref="E25:F25"/>
    <mergeCell ref="G25:H25"/>
    <mergeCell ref="F21:G21"/>
    <mergeCell ref="F22:G22"/>
    <mergeCell ref="F23:G23"/>
    <mergeCell ref="A15:D15"/>
    <mergeCell ref="E15:H15"/>
    <mergeCell ref="A16:D16"/>
    <mergeCell ref="E16:H16"/>
    <mergeCell ref="F20:G20"/>
    <mergeCell ref="A17:C17"/>
    <mergeCell ref="D17:E17"/>
    <mergeCell ref="F9:I9"/>
    <mergeCell ref="F8:I8"/>
    <mergeCell ref="S16:S18"/>
    <mergeCell ref="C1:I1"/>
    <mergeCell ref="D18:D19"/>
    <mergeCell ref="E18:E19"/>
    <mergeCell ref="F18:G19"/>
    <mergeCell ref="A11:D11"/>
    <mergeCell ref="E11:H11"/>
    <mergeCell ref="A4:E4"/>
    <mergeCell ref="A5:D5"/>
    <mergeCell ref="A6:D6"/>
    <mergeCell ref="E6:H6"/>
    <mergeCell ref="H4:J4"/>
    <mergeCell ref="A10:D10"/>
    <mergeCell ref="E10:H10"/>
    <mergeCell ref="L38:N38"/>
    <mergeCell ref="L29:N29"/>
    <mergeCell ref="L30:N30"/>
    <mergeCell ref="L31:N31"/>
    <mergeCell ref="L32:N32"/>
    <mergeCell ref="L33:N33"/>
    <mergeCell ref="L26:N26"/>
    <mergeCell ref="L27:N27"/>
    <mergeCell ref="L28:N28"/>
    <mergeCell ref="L36:N36"/>
    <mergeCell ref="L37:N37"/>
  </mergeCells>
  <phoneticPr fontId="3"/>
  <dataValidations count="2">
    <dataValidation type="list" allowBlank="1" showInputMessage="1" showErrorMessage="1" sqref="WVM983061:WVM983073 D65563:D65575 JA65557:JA65569 SW65557:SW65569 ACS65557:ACS65569 AMO65557:AMO65569 AWK65557:AWK65569 BGG65557:BGG65569 BQC65557:BQC65569 BZY65557:BZY65569 CJU65557:CJU65569 CTQ65557:CTQ65569 DDM65557:DDM65569 DNI65557:DNI65569 DXE65557:DXE65569 EHA65557:EHA65569 EQW65557:EQW65569 FAS65557:FAS65569 FKO65557:FKO65569 FUK65557:FUK65569 GEG65557:GEG65569 GOC65557:GOC65569 GXY65557:GXY65569 HHU65557:HHU65569 HRQ65557:HRQ65569 IBM65557:IBM65569 ILI65557:ILI65569 IVE65557:IVE65569 JFA65557:JFA65569 JOW65557:JOW65569 JYS65557:JYS65569 KIO65557:KIO65569 KSK65557:KSK65569 LCG65557:LCG65569 LMC65557:LMC65569 LVY65557:LVY65569 MFU65557:MFU65569 MPQ65557:MPQ65569 MZM65557:MZM65569 NJI65557:NJI65569 NTE65557:NTE65569 ODA65557:ODA65569 OMW65557:OMW65569 OWS65557:OWS65569 PGO65557:PGO65569 PQK65557:PQK65569 QAG65557:QAG65569 QKC65557:QKC65569 QTY65557:QTY65569 RDU65557:RDU65569 RNQ65557:RNQ65569 RXM65557:RXM65569 SHI65557:SHI65569 SRE65557:SRE65569 TBA65557:TBA65569 TKW65557:TKW65569 TUS65557:TUS65569 UEO65557:UEO65569 UOK65557:UOK65569 UYG65557:UYG65569 VIC65557:VIC65569 VRY65557:VRY65569 WBU65557:WBU65569 WLQ65557:WLQ65569 WVM65557:WVM65569 D131099:D131111 JA131093:JA131105 SW131093:SW131105 ACS131093:ACS131105 AMO131093:AMO131105 AWK131093:AWK131105 BGG131093:BGG131105 BQC131093:BQC131105 BZY131093:BZY131105 CJU131093:CJU131105 CTQ131093:CTQ131105 DDM131093:DDM131105 DNI131093:DNI131105 DXE131093:DXE131105 EHA131093:EHA131105 EQW131093:EQW131105 FAS131093:FAS131105 FKO131093:FKO131105 FUK131093:FUK131105 GEG131093:GEG131105 GOC131093:GOC131105 GXY131093:GXY131105 HHU131093:HHU131105 HRQ131093:HRQ131105 IBM131093:IBM131105 ILI131093:ILI131105 IVE131093:IVE131105 JFA131093:JFA131105 JOW131093:JOW131105 JYS131093:JYS131105 KIO131093:KIO131105 KSK131093:KSK131105 LCG131093:LCG131105 LMC131093:LMC131105 LVY131093:LVY131105 MFU131093:MFU131105 MPQ131093:MPQ131105 MZM131093:MZM131105 NJI131093:NJI131105 NTE131093:NTE131105 ODA131093:ODA131105 OMW131093:OMW131105 OWS131093:OWS131105 PGO131093:PGO131105 PQK131093:PQK131105 QAG131093:QAG131105 QKC131093:QKC131105 QTY131093:QTY131105 RDU131093:RDU131105 RNQ131093:RNQ131105 RXM131093:RXM131105 SHI131093:SHI131105 SRE131093:SRE131105 TBA131093:TBA131105 TKW131093:TKW131105 TUS131093:TUS131105 UEO131093:UEO131105 UOK131093:UOK131105 UYG131093:UYG131105 VIC131093:VIC131105 VRY131093:VRY131105 WBU131093:WBU131105 WLQ131093:WLQ131105 WVM131093:WVM131105 D196635:D196647 JA196629:JA196641 SW196629:SW196641 ACS196629:ACS196641 AMO196629:AMO196641 AWK196629:AWK196641 BGG196629:BGG196641 BQC196629:BQC196641 BZY196629:BZY196641 CJU196629:CJU196641 CTQ196629:CTQ196641 DDM196629:DDM196641 DNI196629:DNI196641 DXE196629:DXE196641 EHA196629:EHA196641 EQW196629:EQW196641 FAS196629:FAS196641 FKO196629:FKO196641 FUK196629:FUK196641 GEG196629:GEG196641 GOC196629:GOC196641 GXY196629:GXY196641 HHU196629:HHU196641 HRQ196629:HRQ196641 IBM196629:IBM196641 ILI196629:ILI196641 IVE196629:IVE196641 JFA196629:JFA196641 JOW196629:JOW196641 JYS196629:JYS196641 KIO196629:KIO196641 KSK196629:KSK196641 LCG196629:LCG196641 LMC196629:LMC196641 LVY196629:LVY196641 MFU196629:MFU196641 MPQ196629:MPQ196641 MZM196629:MZM196641 NJI196629:NJI196641 NTE196629:NTE196641 ODA196629:ODA196641 OMW196629:OMW196641 OWS196629:OWS196641 PGO196629:PGO196641 PQK196629:PQK196641 QAG196629:QAG196641 QKC196629:QKC196641 QTY196629:QTY196641 RDU196629:RDU196641 RNQ196629:RNQ196641 RXM196629:RXM196641 SHI196629:SHI196641 SRE196629:SRE196641 TBA196629:TBA196641 TKW196629:TKW196641 TUS196629:TUS196641 UEO196629:UEO196641 UOK196629:UOK196641 UYG196629:UYG196641 VIC196629:VIC196641 VRY196629:VRY196641 WBU196629:WBU196641 WLQ196629:WLQ196641 WVM196629:WVM196641 D262171:D262183 JA262165:JA262177 SW262165:SW262177 ACS262165:ACS262177 AMO262165:AMO262177 AWK262165:AWK262177 BGG262165:BGG262177 BQC262165:BQC262177 BZY262165:BZY262177 CJU262165:CJU262177 CTQ262165:CTQ262177 DDM262165:DDM262177 DNI262165:DNI262177 DXE262165:DXE262177 EHA262165:EHA262177 EQW262165:EQW262177 FAS262165:FAS262177 FKO262165:FKO262177 FUK262165:FUK262177 GEG262165:GEG262177 GOC262165:GOC262177 GXY262165:GXY262177 HHU262165:HHU262177 HRQ262165:HRQ262177 IBM262165:IBM262177 ILI262165:ILI262177 IVE262165:IVE262177 JFA262165:JFA262177 JOW262165:JOW262177 JYS262165:JYS262177 KIO262165:KIO262177 KSK262165:KSK262177 LCG262165:LCG262177 LMC262165:LMC262177 LVY262165:LVY262177 MFU262165:MFU262177 MPQ262165:MPQ262177 MZM262165:MZM262177 NJI262165:NJI262177 NTE262165:NTE262177 ODA262165:ODA262177 OMW262165:OMW262177 OWS262165:OWS262177 PGO262165:PGO262177 PQK262165:PQK262177 QAG262165:QAG262177 QKC262165:QKC262177 QTY262165:QTY262177 RDU262165:RDU262177 RNQ262165:RNQ262177 RXM262165:RXM262177 SHI262165:SHI262177 SRE262165:SRE262177 TBA262165:TBA262177 TKW262165:TKW262177 TUS262165:TUS262177 UEO262165:UEO262177 UOK262165:UOK262177 UYG262165:UYG262177 VIC262165:VIC262177 VRY262165:VRY262177 WBU262165:WBU262177 WLQ262165:WLQ262177 WVM262165:WVM262177 D327707:D327719 JA327701:JA327713 SW327701:SW327713 ACS327701:ACS327713 AMO327701:AMO327713 AWK327701:AWK327713 BGG327701:BGG327713 BQC327701:BQC327713 BZY327701:BZY327713 CJU327701:CJU327713 CTQ327701:CTQ327713 DDM327701:DDM327713 DNI327701:DNI327713 DXE327701:DXE327713 EHA327701:EHA327713 EQW327701:EQW327713 FAS327701:FAS327713 FKO327701:FKO327713 FUK327701:FUK327713 GEG327701:GEG327713 GOC327701:GOC327713 GXY327701:GXY327713 HHU327701:HHU327713 HRQ327701:HRQ327713 IBM327701:IBM327713 ILI327701:ILI327713 IVE327701:IVE327713 JFA327701:JFA327713 JOW327701:JOW327713 JYS327701:JYS327713 KIO327701:KIO327713 KSK327701:KSK327713 LCG327701:LCG327713 LMC327701:LMC327713 LVY327701:LVY327713 MFU327701:MFU327713 MPQ327701:MPQ327713 MZM327701:MZM327713 NJI327701:NJI327713 NTE327701:NTE327713 ODA327701:ODA327713 OMW327701:OMW327713 OWS327701:OWS327713 PGO327701:PGO327713 PQK327701:PQK327713 QAG327701:QAG327713 QKC327701:QKC327713 QTY327701:QTY327713 RDU327701:RDU327713 RNQ327701:RNQ327713 RXM327701:RXM327713 SHI327701:SHI327713 SRE327701:SRE327713 TBA327701:TBA327713 TKW327701:TKW327713 TUS327701:TUS327713 UEO327701:UEO327713 UOK327701:UOK327713 UYG327701:UYG327713 VIC327701:VIC327713 VRY327701:VRY327713 WBU327701:WBU327713 WLQ327701:WLQ327713 WVM327701:WVM327713 D393243:D393255 JA393237:JA393249 SW393237:SW393249 ACS393237:ACS393249 AMO393237:AMO393249 AWK393237:AWK393249 BGG393237:BGG393249 BQC393237:BQC393249 BZY393237:BZY393249 CJU393237:CJU393249 CTQ393237:CTQ393249 DDM393237:DDM393249 DNI393237:DNI393249 DXE393237:DXE393249 EHA393237:EHA393249 EQW393237:EQW393249 FAS393237:FAS393249 FKO393237:FKO393249 FUK393237:FUK393249 GEG393237:GEG393249 GOC393237:GOC393249 GXY393237:GXY393249 HHU393237:HHU393249 HRQ393237:HRQ393249 IBM393237:IBM393249 ILI393237:ILI393249 IVE393237:IVE393249 JFA393237:JFA393249 JOW393237:JOW393249 JYS393237:JYS393249 KIO393237:KIO393249 KSK393237:KSK393249 LCG393237:LCG393249 LMC393237:LMC393249 LVY393237:LVY393249 MFU393237:MFU393249 MPQ393237:MPQ393249 MZM393237:MZM393249 NJI393237:NJI393249 NTE393237:NTE393249 ODA393237:ODA393249 OMW393237:OMW393249 OWS393237:OWS393249 PGO393237:PGO393249 PQK393237:PQK393249 QAG393237:QAG393249 QKC393237:QKC393249 QTY393237:QTY393249 RDU393237:RDU393249 RNQ393237:RNQ393249 RXM393237:RXM393249 SHI393237:SHI393249 SRE393237:SRE393249 TBA393237:TBA393249 TKW393237:TKW393249 TUS393237:TUS393249 UEO393237:UEO393249 UOK393237:UOK393249 UYG393237:UYG393249 VIC393237:VIC393249 VRY393237:VRY393249 WBU393237:WBU393249 WLQ393237:WLQ393249 WVM393237:WVM393249 D458779:D458791 JA458773:JA458785 SW458773:SW458785 ACS458773:ACS458785 AMO458773:AMO458785 AWK458773:AWK458785 BGG458773:BGG458785 BQC458773:BQC458785 BZY458773:BZY458785 CJU458773:CJU458785 CTQ458773:CTQ458785 DDM458773:DDM458785 DNI458773:DNI458785 DXE458773:DXE458785 EHA458773:EHA458785 EQW458773:EQW458785 FAS458773:FAS458785 FKO458773:FKO458785 FUK458773:FUK458785 GEG458773:GEG458785 GOC458773:GOC458785 GXY458773:GXY458785 HHU458773:HHU458785 HRQ458773:HRQ458785 IBM458773:IBM458785 ILI458773:ILI458785 IVE458773:IVE458785 JFA458773:JFA458785 JOW458773:JOW458785 JYS458773:JYS458785 KIO458773:KIO458785 KSK458773:KSK458785 LCG458773:LCG458785 LMC458773:LMC458785 LVY458773:LVY458785 MFU458773:MFU458785 MPQ458773:MPQ458785 MZM458773:MZM458785 NJI458773:NJI458785 NTE458773:NTE458785 ODA458773:ODA458785 OMW458773:OMW458785 OWS458773:OWS458785 PGO458773:PGO458785 PQK458773:PQK458785 QAG458773:QAG458785 QKC458773:QKC458785 QTY458773:QTY458785 RDU458773:RDU458785 RNQ458773:RNQ458785 RXM458773:RXM458785 SHI458773:SHI458785 SRE458773:SRE458785 TBA458773:TBA458785 TKW458773:TKW458785 TUS458773:TUS458785 UEO458773:UEO458785 UOK458773:UOK458785 UYG458773:UYG458785 VIC458773:VIC458785 VRY458773:VRY458785 WBU458773:WBU458785 WLQ458773:WLQ458785 WVM458773:WVM458785 D524315:D524327 JA524309:JA524321 SW524309:SW524321 ACS524309:ACS524321 AMO524309:AMO524321 AWK524309:AWK524321 BGG524309:BGG524321 BQC524309:BQC524321 BZY524309:BZY524321 CJU524309:CJU524321 CTQ524309:CTQ524321 DDM524309:DDM524321 DNI524309:DNI524321 DXE524309:DXE524321 EHA524309:EHA524321 EQW524309:EQW524321 FAS524309:FAS524321 FKO524309:FKO524321 FUK524309:FUK524321 GEG524309:GEG524321 GOC524309:GOC524321 GXY524309:GXY524321 HHU524309:HHU524321 HRQ524309:HRQ524321 IBM524309:IBM524321 ILI524309:ILI524321 IVE524309:IVE524321 JFA524309:JFA524321 JOW524309:JOW524321 JYS524309:JYS524321 KIO524309:KIO524321 KSK524309:KSK524321 LCG524309:LCG524321 LMC524309:LMC524321 LVY524309:LVY524321 MFU524309:MFU524321 MPQ524309:MPQ524321 MZM524309:MZM524321 NJI524309:NJI524321 NTE524309:NTE524321 ODA524309:ODA524321 OMW524309:OMW524321 OWS524309:OWS524321 PGO524309:PGO524321 PQK524309:PQK524321 QAG524309:QAG524321 QKC524309:QKC524321 QTY524309:QTY524321 RDU524309:RDU524321 RNQ524309:RNQ524321 RXM524309:RXM524321 SHI524309:SHI524321 SRE524309:SRE524321 TBA524309:TBA524321 TKW524309:TKW524321 TUS524309:TUS524321 UEO524309:UEO524321 UOK524309:UOK524321 UYG524309:UYG524321 VIC524309:VIC524321 VRY524309:VRY524321 WBU524309:WBU524321 WLQ524309:WLQ524321 WVM524309:WVM524321 D589851:D589863 JA589845:JA589857 SW589845:SW589857 ACS589845:ACS589857 AMO589845:AMO589857 AWK589845:AWK589857 BGG589845:BGG589857 BQC589845:BQC589857 BZY589845:BZY589857 CJU589845:CJU589857 CTQ589845:CTQ589857 DDM589845:DDM589857 DNI589845:DNI589857 DXE589845:DXE589857 EHA589845:EHA589857 EQW589845:EQW589857 FAS589845:FAS589857 FKO589845:FKO589857 FUK589845:FUK589857 GEG589845:GEG589857 GOC589845:GOC589857 GXY589845:GXY589857 HHU589845:HHU589857 HRQ589845:HRQ589857 IBM589845:IBM589857 ILI589845:ILI589857 IVE589845:IVE589857 JFA589845:JFA589857 JOW589845:JOW589857 JYS589845:JYS589857 KIO589845:KIO589857 KSK589845:KSK589857 LCG589845:LCG589857 LMC589845:LMC589857 LVY589845:LVY589857 MFU589845:MFU589857 MPQ589845:MPQ589857 MZM589845:MZM589857 NJI589845:NJI589857 NTE589845:NTE589857 ODA589845:ODA589857 OMW589845:OMW589857 OWS589845:OWS589857 PGO589845:PGO589857 PQK589845:PQK589857 QAG589845:QAG589857 QKC589845:QKC589857 QTY589845:QTY589857 RDU589845:RDU589857 RNQ589845:RNQ589857 RXM589845:RXM589857 SHI589845:SHI589857 SRE589845:SRE589857 TBA589845:TBA589857 TKW589845:TKW589857 TUS589845:TUS589857 UEO589845:UEO589857 UOK589845:UOK589857 UYG589845:UYG589857 VIC589845:VIC589857 VRY589845:VRY589857 WBU589845:WBU589857 WLQ589845:WLQ589857 WVM589845:WVM589857 D655387:D655399 JA655381:JA655393 SW655381:SW655393 ACS655381:ACS655393 AMO655381:AMO655393 AWK655381:AWK655393 BGG655381:BGG655393 BQC655381:BQC655393 BZY655381:BZY655393 CJU655381:CJU655393 CTQ655381:CTQ655393 DDM655381:DDM655393 DNI655381:DNI655393 DXE655381:DXE655393 EHA655381:EHA655393 EQW655381:EQW655393 FAS655381:FAS655393 FKO655381:FKO655393 FUK655381:FUK655393 GEG655381:GEG655393 GOC655381:GOC655393 GXY655381:GXY655393 HHU655381:HHU655393 HRQ655381:HRQ655393 IBM655381:IBM655393 ILI655381:ILI655393 IVE655381:IVE655393 JFA655381:JFA655393 JOW655381:JOW655393 JYS655381:JYS655393 KIO655381:KIO655393 KSK655381:KSK655393 LCG655381:LCG655393 LMC655381:LMC655393 LVY655381:LVY655393 MFU655381:MFU655393 MPQ655381:MPQ655393 MZM655381:MZM655393 NJI655381:NJI655393 NTE655381:NTE655393 ODA655381:ODA655393 OMW655381:OMW655393 OWS655381:OWS655393 PGO655381:PGO655393 PQK655381:PQK655393 QAG655381:QAG655393 QKC655381:QKC655393 QTY655381:QTY655393 RDU655381:RDU655393 RNQ655381:RNQ655393 RXM655381:RXM655393 SHI655381:SHI655393 SRE655381:SRE655393 TBA655381:TBA655393 TKW655381:TKW655393 TUS655381:TUS655393 UEO655381:UEO655393 UOK655381:UOK655393 UYG655381:UYG655393 VIC655381:VIC655393 VRY655381:VRY655393 WBU655381:WBU655393 WLQ655381:WLQ655393 WVM655381:WVM655393 D720923:D720935 JA720917:JA720929 SW720917:SW720929 ACS720917:ACS720929 AMO720917:AMO720929 AWK720917:AWK720929 BGG720917:BGG720929 BQC720917:BQC720929 BZY720917:BZY720929 CJU720917:CJU720929 CTQ720917:CTQ720929 DDM720917:DDM720929 DNI720917:DNI720929 DXE720917:DXE720929 EHA720917:EHA720929 EQW720917:EQW720929 FAS720917:FAS720929 FKO720917:FKO720929 FUK720917:FUK720929 GEG720917:GEG720929 GOC720917:GOC720929 GXY720917:GXY720929 HHU720917:HHU720929 HRQ720917:HRQ720929 IBM720917:IBM720929 ILI720917:ILI720929 IVE720917:IVE720929 JFA720917:JFA720929 JOW720917:JOW720929 JYS720917:JYS720929 KIO720917:KIO720929 KSK720917:KSK720929 LCG720917:LCG720929 LMC720917:LMC720929 LVY720917:LVY720929 MFU720917:MFU720929 MPQ720917:MPQ720929 MZM720917:MZM720929 NJI720917:NJI720929 NTE720917:NTE720929 ODA720917:ODA720929 OMW720917:OMW720929 OWS720917:OWS720929 PGO720917:PGO720929 PQK720917:PQK720929 QAG720917:QAG720929 QKC720917:QKC720929 QTY720917:QTY720929 RDU720917:RDU720929 RNQ720917:RNQ720929 RXM720917:RXM720929 SHI720917:SHI720929 SRE720917:SRE720929 TBA720917:TBA720929 TKW720917:TKW720929 TUS720917:TUS720929 UEO720917:UEO720929 UOK720917:UOK720929 UYG720917:UYG720929 VIC720917:VIC720929 VRY720917:VRY720929 WBU720917:WBU720929 WLQ720917:WLQ720929 WVM720917:WVM720929 D786459:D786471 JA786453:JA786465 SW786453:SW786465 ACS786453:ACS786465 AMO786453:AMO786465 AWK786453:AWK786465 BGG786453:BGG786465 BQC786453:BQC786465 BZY786453:BZY786465 CJU786453:CJU786465 CTQ786453:CTQ786465 DDM786453:DDM786465 DNI786453:DNI786465 DXE786453:DXE786465 EHA786453:EHA786465 EQW786453:EQW786465 FAS786453:FAS786465 FKO786453:FKO786465 FUK786453:FUK786465 GEG786453:GEG786465 GOC786453:GOC786465 GXY786453:GXY786465 HHU786453:HHU786465 HRQ786453:HRQ786465 IBM786453:IBM786465 ILI786453:ILI786465 IVE786453:IVE786465 JFA786453:JFA786465 JOW786453:JOW786465 JYS786453:JYS786465 KIO786453:KIO786465 KSK786453:KSK786465 LCG786453:LCG786465 LMC786453:LMC786465 LVY786453:LVY786465 MFU786453:MFU786465 MPQ786453:MPQ786465 MZM786453:MZM786465 NJI786453:NJI786465 NTE786453:NTE786465 ODA786453:ODA786465 OMW786453:OMW786465 OWS786453:OWS786465 PGO786453:PGO786465 PQK786453:PQK786465 QAG786453:QAG786465 QKC786453:QKC786465 QTY786453:QTY786465 RDU786453:RDU786465 RNQ786453:RNQ786465 RXM786453:RXM786465 SHI786453:SHI786465 SRE786453:SRE786465 TBA786453:TBA786465 TKW786453:TKW786465 TUS786453:TUS786465 UEO786453:UEO786465 UOK786453:UOK786465 UYG786453:UYG786465 VIC786453:VIC786465 VRY786453:VRY786465 WBU786453:WBU786465 WLQ786453:WLQ786465 WVM786453:WVM786465 D851995:D852007 JA851989:JA852001 SW851989:SW852001 ACS851989:ACS852001 AMO851989:AMO852001 AWK851989:AWK852001 BGG851989:BGG852001 BQC851989:BQC852001 BZY851989:BZY852001 CJU851989:CJU852001 CTQ851989:CTQ852001 DDM851989:DDM852001 DNI851989:DNI852001 DXE851989:DXE852001 EHA851989:EHA852001 EQW851989:EQW852001 FAS851989:FAS852001 FKO851989:FKO852001 FUK851989:FUK852001 GEG851989:GEG852001 GOC851989:GOC852001 GXY851989:GXY852001 HHU851989:HHU852001 HRQ851989:HRQ852001 IBM851989:IBM852001 ILI851989:ILI852001 IVE851989:IVE852001 JFA851989:JFA852001 JOW851989:JOW852001 JYS851989:JYS852001 KIO851989:KIO852001 KSK851989:KSK852001 LCG851989:LCG852001 LMC851989:LMC852001 LVY851989:LVY852001 MFU851989:MFU852001 MPQ851989:MPQ852001 MZM851989:MZM852001 NJI851989:NJI852001 NTE851989:NTE852001 ODA851989:ODA852001 OMW851989:OMW852001 OWS851989:OWS852001 PGO851989:PGO852001 PQK851989:PQK852001 QAG851989:QAG852001 QKC851989:QKC852001 QTY851989:QTY852001 RDU851989:RDU852001 RNQ851989:RNQ852001 RXM851989:RXM852001 SHI851989:SHI852001 SRE851989:SRE852001 TBA851989:TBA852001 TKW851989:TKW852001 TUS851989:TUS852001 UEO851989:UEO852001 UOK851989:UOK852001 UYG851989:UYG852001 VIC851989:VIC852001 VRY851989:VRY852001 WBU851989:WBU852001 WLQ851989:WLQ852001 WVM851989:WVM852001 D917531:D917543 JA917525:JA917537 SW917525:SW917537 ACS917525:ACS917537 AMO917525:AMO917537 AWK917525:AWK917537 BGG917525:BGG917537 BQC917525:BQC917537 BZY917525:BZY917537 CJU917525:CJU917537 CTQ917525:CTQ917537 DDM917525:DDM917537 DNI917525:DNI917537 DXE917525:DXE917537 EHA917525:EHA917537 EQW917525:EQW917537 FAS917525:FAS917537 FKO917525:FKO917537 FUK917525:FUK917537 GEG917525:GEG917537 GOC917525:GOC917537 GXY917525:GXY917537 HHU917525:HHU917537 HRQ917525:HRQ917537 IBM917525:IBM917537 ILI917525:ILI917537 IVE917525:IVE917537 JFA917525:JFA917537 JOW917525:JOW917537 JYS917525:JYS917537 KIO917525:KIO917537 KSK917525:KSK917537 LCG917525:LCG917537 LMC917525:LMC917537 LVY917525:LVY917537 MFU917525:MFU917537 MPQ917525:MPQ917537 MZM917525:MZM917537 NJI917525:NJI917537 NTE917525:NTE917537 ODA917525:ODA917537 OMW917525:OMW917537 OWS917525:OWS917537 PGO917525:PGO917537 PQK917525:PQK917537 QAG917525:QAG917537 QKC917525:QKC917537 QTY917525:QTY917537 RDU917525:RDU917537 RNQ917525:RNQ917537 RXM917525:RXM917537 SHI917525:SHI917537 SRE917525:SRE917537 TBA917525:TBA917537 TKW917525:TKW917537 TUS917525:TUS917537 UEO917525:UEO917537 UOK917525:UOK917537 UYG917525:UYG917537 VIC917525:VIC917537 VRY917525:VRY917537 WBU917525:WBU917537 WLQ917525:WLQ917537 WVM917525:WVM917537 D983067:D983079 JA983061:JA983073 SW983061:SW983073 ACS983061:ACS983073 AMO983061:AMO983073 AWK983061:AWK983073 BGG983061:BGG983073 BQC983061:BQC983073 BZY983061:BZY983073 CJU983061:CJU983073 CTQ983061:CTQ983073 DDM983061:DDM983073 DNI983061:DNI983073 DXE983061:DXE983073 EHA983061:EHA983073 EQW983061:EQW983073 FAS983061:FAS983073 FKO983061:FKO983073 FUK983061:FUK983073 GEG983061:GEG983073 GOC983061:GOC983073 GXY983061:GXY983073 HHU983061:HHU983073 HRQ983061:HRQ983073 IBM983061:IBM983073 ILI983061:ILI983073 IVE983061:IVE983073 JFA983061:JFA983073 JOW983061:JOW983073 JYS983061:JYS983073 KIO983061:KIO983073 KSK983061:KSK983073 LCG983061:LCG983073 LMC983061:LMC983073 LVY983061:LVY983073 MFU983061:MFU983073 MPQ983061:MPQ983073 MZM983061:MZM983073 NJI983061:NJI983073 NTE983061:NTE983073 ODA983061:ODA983073 OMW983061:OMW983073 OWS983061:OWS983073 PGO983061:PGO983073 PQK983061:PQK983073 QAG983061:QAG983073 QKC983061:QKC983073 QTY983061:QTY983073 RDU983061:RDU983073 RNQ983061:RNQ983073 RXM983061:RXM983073 SHI983061:SHI983073 SRE983061:SRE983073 TBA983061:TBA983073 TKW983061:TKW983073 TUS983061:TUS983073 UEO983061:UEO983073 UOK983061:UOK983073 UYG983061:UYG983073 VIC983061:VIC983073 VRY983061:VRY983073 WBU983061:WBU983073 WLQ983061:WLQ983073 D27:D39 WVM25:WVM33 WVM21:WVM24 WLQ25:WLQ33 WLQ21:WLQ24 WBU25:WBU33 WBU21:WBU24 VRY25:VRY33 VRY21:VRY24 VIC25:VIC33 VIC21:VIC24 UYG25:UYG33 UYG21:UYG24 UOK25:UOK33 UOK21:UOK24 UEO25:UEO33 UEO21:UEO24 TUS25:TUS33 TUS21:TUS24 TKW25:TKW33 TKW21:TKW24 TBA25:TBA33 TBA21:TBA24 SRE25:SRE33 SRE21:SRE24 SHI25:SHI33 SHI21:SHI24 RXM25:RXM33 RXM21:RXM24 RNQ25:RNQ33 RNQ21:RNQ24 RDU25:RDU33 RDU21:RDU24 QTY25:QTY33 QTY21:QTY24 QKC25:QKC33 QKC21:QKC24 QAG25:QAG33 QAG21:QAG24 PQK25:PQK33 PQK21:PQK24 PGO25:PGO33 PGO21:PGO24 OWS25:OWS33 OWS21:OWS24 OMW25:OMW33 OMW21:OMW24 ODA25:ODA33 ODA21:ODA24 NTE25:NTE33 NTE21:NTE24 NJI25:NJI33 NJI21:NJI24 MZM25:MZM33 MZM21:MZM24 MPQ25:MPQ33 MPQ21:MPQ24 MFU25:MFU33 MFU21:MFU24 LVY25:LVY33 LVY21:LVY24 LMC25:LMC33 LMC21:LMC24 LCG25:LCG33 LCG21:LCG24 KSK25:KSK33 KSK21:KSK24 KIO25:KIO33 KIO21:KIO24 JYS25:JYS33 JYS21:JYS24 JOW25:JOW33 JOW21:JOW24 JFA25:JFA33 JFA21:JFA24 IVE25:IVE33 IVE21:IVE24 ILI25:ILI33 ILI21:ILI24 IBM25:IBM33 IBM21:IBM24 HRQ25:HRQ33 HRQ21:HRQ24 HHU25:HHU33 HHU21:HHU24 GXY25:GXY33 GXY21:GXY24 GOC25:GOC33 GOC21:GOC24 GEG25:GEG33 GEG21:GEG24 FUK25:FUK33 FUK21:FUK24 FKO25:FKO33 FKO21:FKO24 FAS25:FAS33 FAS21:FAS24 EQW25:EQW33 EQW21:EQW24 EHA25:EHA33 EHA21:EHA24 DXE25:DXE33 DXE21:DXE24 DNI25:DNI33 DNI21:DNI24 DDM25:DDM33 DDM21:DDM24 CTQ25:CTQ33 CTQ21:CTQ24 CJU25:CJU33 CJU21:CJU24 BZY25:BZY33 BZY21:BZY24 BQC25:BQC33 BQC21:BQC24 BGG25:BGG33 BGG21:BGG24 AWK25:AWK33 AWK21:AWK24 AMO25:AMO33 AMO21:AMO24 ACS25:ACS33 ACS21:ACS24 SW25:SW33 SW21:SW24 JA25:JA33 JA21:JA24">
      <formula1>性別</formula1>
    </dataValidation>
    <dataValidation type="list" allowBlank="1" showInputMessage="1" showErrorMessage="1" sqref="C27:C39 C65563:C65575 IZ65557:IZ65569 SV65557:SV65569 ACR65557:ACR65569 AMN65557:AMN65569 AWJ65557:AWJ65569 BGF65557:BGF65569 BQB65557:BQB65569 BZX65557:BZX65569 CJT65557:CJT65569 CTP65557:CTP65569 DDL65557:DDL65569 DNH65557:DNH65569 DXD65557:DXD65569 EGZ65557:EGZ65569 EQV65557:EQV65569 FAR65557:FAR65569 FKN65557:FKN65569 FUJ65557:FUJ65569 GEF65557:GEF65569 GOB65557:GOB65569 GXX65557:GXX65569 HHT65557:HHT65569 HRP65557:HRP65569 IBL65557:IBL65569 ILH65557:ILH65569 IVD65557:IVD65569 JEZ65557:JEZ65569 JOV65557:JOV65569 JYR65557:JYR65569 KIN65557:KIN65569 KSJ65557:KSJ65569 LCF65557:LCF65569 LMB65557:LMB65569 LVX65557:LVX65569 MFT65557:MFT65569 MPP65557:MPP65569 MZL65557:MZL65569 NJH65557:NJH65569 NTD65557:NTD65569 OCZ65557:OCZ65569 OMV65557:OMV65569 OWR65557:OWR65569 PGN65557:PGN65569 PQJ65557:PQJ65569 QAF65557:QAF65569 QKB65557:QKB65569 QTX65557:QTX65569 RDT65557:RDT65569 RNP65557:RNP65569 RXL65557:RXL65569 SHH65557:SHH65569 SRD65557:SRD65569 TAZ65557:TAZ65569 TKV65557:TKV65569 TUR65557:TUR65569 UEN65557:UEN65569 UOJ65557:UOJ65569 UYF65557:UYF65569 VIB65557:VIB65569 VRX65557:VRX65569 WBT65557:WBT65569 WLP65557:WLP65569 WVL65557:WVL65569 C131099:C131111 IZ131093:IZ131105 SV131093:SV131105 ACR131093:ACR131105 AMN131093:AMN131105 AWJ131093:AWJ131105 BGF131093:BGF131105 BQB131093:BQB131105 BZX131093:BZX131105 CJT131093:CJT131105 CTP131093:CTP131105 DDL131093:DDL131105 DNH131093:DNH131105 DXD131093:DXD131105 EGZ131093:EGZ131105 EQV131093:EQV131105 FAR131093:FAR131105 FKN131093:FKN131105 FUJ131093:FUJ131105 GEF131093:GEF131105 GOB131093:GOB131105 GXX131093:GXX131105 HHT131093:HHT131105 HRP131093:HRP131105 IBL131093:IBL131105 ILH131093:ILH131105 IVD131093:IVD131105 JEZ131093:JEZ131105 JOV131093:JOV131105 JYR131093:JYR131105 KIN131093:KIN131105 KSJ131093:KSJ131105 LCF131093:LCF131105 LMB131093:LMB131105 LVX131093:LVX131105 MFT131093:MFT131105 MPP131093:MPP131105 MZL131093:MZL131105 NJH131093:NJH131105 NTD131093:NTD131105 OCZ131093:OCZ131105 OMV131093:OMV131105 OWR131093:OWR131105 PGN131093:PGN131105 PQJ131093:PQJ131105 QAF131093:QAF131105 QKB131093:QKB131105 QTX131093:QTX131105 RDT131093:RDT131105 RNP131093:RNP131105 RXL131093:RXL131105 SHH131093:SHH131105 SRD131093:SRD131105 TAZ131093:TAZ131105 TKV131093:TKV131105 TUR131093:TUR131105 UEN131093:UEN131105 UOJ131093:UOJ131105 UYF131093:UYF131105 VIB131093:VIB131105 VRX131093:VRX131105 WBT131093:WBT131105 WLP131093:WLP131105 WVL131093:WVL131105 C196635:C196647 IZ196629:IZ196641 SV196629:SV196641 ACR196629:ACR196641 AMN196629:AMN196641 AWJ196629:AWJ196641 BGF196629:BGF196641 BQB196629:BQB196641 BZX196629:BZX196641 CJT196629:CJT196641 CTP196629:CTP196641 DDL196629:DDL196641 DNH196629:DNH196641 DXD196629:DXD196641 EGZ196629:EGZ196641 EQV196629:EQV196641 FAR196629:FAR196641 FKN196629:FKN196641 FUJ196629:FUJ196641 GEF196629:GEF196641 GOB196629:GOB196641 GXX196629:GXX196641 HHT196629:HHT196641 HRP196629:HRP196641 IBL196629:IBL196641 ILH196629:ILH196641 IVD196629:IVD196641 JEZ196629:JEZ196641 JOV196629:JOV196641 JYR196629:JYR196641 KIN196629:KIN196641 KSJ196629:KSJ196641 LCF196629:LCF196641 LMB196629:LMB196641 LVX196629:LVX196641 MFT196629:MFT196641 MPP196629:MPP196641 MZL196629:MZL196641 NJH196629:NJH196641 NTD196629:NTD196641 OCZ196629:OCZ196641 OMV196629:OMV196641 OWR196629:OWR196641 PGN196629:PGN196641 PQJ196629:PQJ196641 QAF196629:QAF196641 QKB196629:QKB196641 QTX196629:QTX196641 RDT196629:RDT196641 RNP196629:RNP196641 RXL196629:RXL196641 SHH196629:SHH196641 SRD196629:SRD196641 TAZ196629:TAZ196641 TKV196629:TKV196641 TUR196629:TUR196641 UEN196629:UEN196641 UOJ196629:UOJ196641 UYF196629:UYF196641 VIB196629:VIB196641 VRX196629:VRX196641 WBT196629:WBT196641 WLP196629:WLP196641 WVL196629:WVL196641 C262171:C262183 IZ262165:IZ262177 SV262165:SV262177 ACR262165:ACR262177 AMN262165:AMN262177 AWJ262165:AWJ262177 BGF262165:BGF262177 BQB262165:BQB262177 BZX262165:BZX262177 CJT262165:CJT262177 CTP262165:CTP262177 DDL262165:DDL262177 DNH262165:DNH262177 DXD262165:DXD262177 EGZ262165:EGZ262177 EQV262165:EQV262177 FAR262165:FAR262177 FKN262165:FKN262177 FUJ262165:FUJ262177 GEF262165:GEF262177 GOB262165:GOB262177 GXX262165:GXX262177 HHT262165:HHT262177 HRP262165:HRP262177 IBL262165:IBL262177 ILH262165:ILH262177 IVD262165:IVD262177 JEZ262165:JEZ262177 JOV262165:JOV262177 JYR262165:JYR262177 KIN262165:KIN262177 KSJ262165:KSJ262177 LCF262165:LCF262177 LMB262165:LMB262177 LVX262165:LVX262177 MFT262165:MFT262177 MPP262165:MPP262177 MZL262165:MZL262177 NJH262165:NJH262177 NTD262165:NTD262177 OCZ262165:OCZ262177 OMV262165:OMV262177 OWR262165:OWR262177 PGN262165:PGN262177 PQJ262165:PQJ262177 QAF262165:QAF262177 QKB262165:QKB262177 QTX262165:QTX262177 RDT262165:RDT262177 RNP262165:RNP262177 RXL262165:RXL262177 SHH262165:SHH262177 SRD262165:SRD262177 TAZ262165:TAZ262177 TKV262165:TKV262177 TUR262165:TUR262177 UEN262165:UEN262177 UOJ262165:UOJ262177 UYF262165:UYF262177 VIB262165:VIB262177 VRX262165:VRX262177 WBT262165:WBT262177 WLP262165:WLP262177 WVL262165:WVL262177 C327707:C327719 IZ327701:IZ327713 SV327701:SV327713 ACR327701:ACR327713 AMN327701:AMN327713 AWJ327701:AWJ327713 BGF327701:BGF327713 BQB327701:BQB327713 BZX327701:BZX327713 CJT327701:CJT327713 CTP327701:CTP327713 DDL327701:DDL327713 DNH327701:DNH327713 DXD327701:DXD327713 EGZ327701:EGZ327713 EQV327701:EQV327713 FAR327701:FAR327713 FKN327701:FKN327713 FUJ327701:FUJ327713 GEF327701:GEF327713 GOB327701:GOB327713 GXX327701:GXX327713 HHT327701:HHT327713 HRP327701:HRP327713 IBL327701:IBL327713 ILH327701:ILH327713 IVD327701:IVD327713 JEZ327701:JEZ327713 JOV327701:JOV327713 JYR327701:JYR327713 KIN327701:KIN327713 KSJ327701:KSJ327713 LCF327701:LCF327713 LMB327701:LMB327713 LVX327701:LVX327713 MFT327701:MFT327713 MPP327701:MPP327713 MZL327701:MZL327713 NJH327701:NJH327713 NTD327701:NTD327713 OCZ327701:OCZ327713 OMV327701:OMV327713 OWR327701:OWR327713 PGN327701:PGN327713 PQJ327701:PQJ327713 QAF327701:QAF327713 QKB327701:QKB327713 QTX327701:QTX327713 RDT327701:RDT327713 RNP327701:RNP327713 RXL327701:RXL327713 SHH327701:SHH327713 SRD327701:SRD327713 TAZ327701:TAZ327713 TKV327701:TKV327713 TUR327701:TUR327713 UEN327701:UEN327713 UOJ327701:UOJ327713 UYF327701:UYF327713 VIB327701:VIB327713 VRX327701:VRX327713 WBT327701:WBT327713 WLP327701:WLP327713 WVL327701:WVL327713 C393243:C393255 IZ393237:IZ393249 SV393237:SV393249 ACR393237:ACR393249 AMN393237:AMN393249 AWJ393237:AWJ393249 BGF393237:BGF393249 BQB393237:BQB393249 BZX393237:BZX393249 CJT393237:CJT393249 CTP393237:CTP393249 DDL393237:DDL393249 DNH393237:DNH393249 DXD393237:DXD393249 EGZ393237:EGZ393249 EQV393237:EQV393249 FAR393237:FAR393249 FKN393237:FKN393249 FUJ393237:FUJ393249 GEF393237:GEF393249 GOB393237:GOB393249 GXX393237:GXX393249 HHT393237:HHT393249 HRP393237:HRP393249 IBL393237:IBL393249 ILH393237:ILH393249 IVD393237:IVD393249 JEZ393237:JEZ393249 JOV393237:JOV393249 JYR393237:JYR393249 KIN393237:KIN393249 KSJ393237:KSJ393249 LCF393237:LCF393249 LMB393237:LMB393249 LVX393237:LVX393249 MFT393237:MFT393249 MPP393237:MPP393249 MZL393237:MZL393249 NJH393237:NJH393249 NTD393237:NTD393249 OCZ393237:OCZ393249 OMV393237:OMV393249 OWR393237:OWR393249 PGN393237:PGN393249 PQJ393237:PQJ393249 QAF393237:QAF393249 QKB393237:QKB393249 QTX393237:QTX393249 RDT393237:RDT393249 RNP393237:RNP393249 RXL393237:RXL393249 SHH393237:SHH393249 SRD393237:SRD393249 TAZ393237:TAZ393249 TKV393237:TKV393249 TUR393237:TUR393249 UEN393237:UEN393249 UOJ393237:UOJ393249 UYF393237:UYF393249 VIB393237:VIB393249 VRX393237:VRX393249 WBT393237:WBT393249 WLP393237:WLP393249 WVL393237:WVL393249 C458779:C458791 IZ458773:IZ458785 SV458773:SV458785 ACR458773:ACR458785 AMN458773:AMN458785 AWJ458773:AWJ458785 BGF458773:BGF458785 BQB458773:BQB458785 BZX458773:BZX458785 CJT458773:CJT458785 CTP458773:CTP458785 DDL458773:DDL458785 DNH458773:DNH458785 DXD458773:DXD458785 EGZ458773:EGZ458785 EQV458773:EQV458785 FAR458773:FAR458785 FKN458773:FKN458785 FUJ458773:FUJ458785 GEF458773:GEF458785 GOB458773:GOB458785 GXX458773:GXX458785 HHT458773:HHT458785 HRP458773:HRP458785 IBL458773:IBL458785 ILH458773:ILH458785 IVD458773:IVD458785 JEZ458773:JEZ458785 JOV458773:JOV458785 JYR458773:JYR458785 KIN458773:KIN458785 KSJ458773:KSJ458785 LCF458773:LCF458785 LMB458773:LMB458785 LVX458773:LVX458785 MFT458773:MFT458785 MPP458773:MPP458785 MZL458773:MZL458785 NJH458773:NJH458785 NTD458773:NTD458785 OCZ458773:OCZ458785 OMV458773:OMV458785 OWR458773:OWR458785 PGN458773:PGN458785 PQJ458773:PQJ458785 QAF458773:QAF458785 QKB458773:QKB458785 QTX458773:QTX458785 RDT458773:RDT458785 RNP458773:RNP458785 RXL458773:RXL458785 SHH458773:SHH458785 SRD458773:SRD458785 TAZ458773:TAZ458785 TKV458773:TKV458785 TUR458773:TUR458785 UEN458773:UEN458785 UOJ458773:UOJ458785 UYF458773:UYF458785 VIB458773:VIB458785 VRX458773:VRX458785 WBT458773:WBT458785 WLP458773:WLP458785 WVL458773:WVL458785 C524315:C524327 IZ524309:IZ524321 SV524309:SV524321 ACR524309:ACR524321 AMN524309:AMN524321 AWJ524309:AWJ524321 BGF524309:BGF524321 BQB524309:BQB524321 BZX524309:BZX524321 CJT524309:CJT524321 CTP524309:CTP524321 DDL524309:DDL524321 DNH524309:DNH524321 DXD524309:DXD524321 EGZ524309:EGZ524321 EQV524309:EQV524321 FAR524309:FAR524321 FKN524309:FKN524321 FUJ524309:FUJ524321 GEF524309:GEF524321 GOB524309:GOB524321 GXX524309:GXX524321 HHT524309:HHT524321 HRP524309:HRP524321 IBL524309:IBL524321 ILH524309:ILH524321 IVD524309:IVD524321 JEZ524309:JEZ524321 JOV524309:JOV524321 JYR524309:JYR524321 KIN524309:KIN524321 KSJ524309:KSJ524321 LCF524309:LCF524321 LMB524309:LMB524321 LVX524309:LVX524321 MFT524309:MFT524321 MPP524309:MPP524321 MZL524309:MZL524321 NJH524309:NJH524321 NTD524309:NTD524321 OCZ524309:OCZ524321 OMV524309:OMV524321 OWR524309:OWR524321 PGN524309:PGN524321 PQJ524309:PQJ524321 QAF524309:QAF524321 QKB524309:QKB524321 QTX524309:QTX524321 RDT524309:RDT524321 RNP524309:RNP524321 RXL524309:RXL524321 SHH524309:SHH524321 SRD524309:SRD524321 TAZ524309:TAZ524321 TKV524309:TKV524321 TUR524309:TUR524321 UEN524309:UEN524321 UOJ524309:UOJ524321 UYF524309:UYF524321 VIB524309:VIB524321 VRX524309:VRX524321 WBT524309:WBT524321 WLP524309:WLP524321 WVL524309:WVL524321 C589851:C589863 IZ589845:IZ589857 SV589845:SV589857 ACR589845:ACR589857 AMN589845:AMN589857 AWJ589845:AWJ589857 BGF589845:BGF589857 BQB589845:BQB589857 BZX589845:BZX589857 CJT589845:CJT589857 CTP589845:CTP589857 DDL589845:DDL589857 DNH589845:DNH589857 DXD589845:DXD589857 EGZ589845:EGZ589857 EQV589845:EQV589857 FAR589845:FAR589857 FKN589845:FKN589857 FUJ589845:FUJ589857 GEF589845:GEF589857 GOB589845:GOB589857 GXX589845:GXX589857 HHT589845:HHT589857 HRP589845:HRP589857 IBL589845:IBL589857 ILH589845:ILH589857 IVD589845:IVD589857 JEZ589845:JEZ589857 JOV589845:JOV589857 JYR589845:JYR589857 KIN589845:KIN589857 KSJ589845:KSJ589857 LCF589845:LCF589857 LMB589845:LMB589857 LVX589845:LVX589857 MFT589845:MFT589857 MPP589845:MPP589857 MZL589845:MZL589857 NJH589845:NJH589857 NTD589845:NTD589857 OCZ589845:OCZ589857 OMV589845:OMV589857 OWR589845:OWR589857 PGN589845:PGN589857 PQJ589845:PQJ589857 QAF589845:QAF589857 QKB589845:QKB589857 QTX589845:QTX589857 RDT589845:RDT589857 RNP589845:RNP589857 RXL589845:RXL589857 SHH589845:SHH589857 SRD589845:SRD589857 TAZ589845:TAZ589857 TKV589845:TKV589857 TUR589845:TUR589857 UEN589845:UEN589857 UOJ589845:UOJ589857 UYF589845:UYF589857 VIB589845:VIB589857 VRX589845:VRX589857 WBT589845:WBT589857 WLP589845:WLP589857 WVL589845:WVL589857 C655387:C655399 IZ655381:IZ655393 SV655381:SV655393 ACR655381:ACR655393 AMN655381:AMN655393 AWJ655381:AWJ655393 BGF655381:BGF655393 BQB655381:BQB655393 BZX655381:BZX655393 CJT655381:CJT655393 CTP655381:CTP655393 DDL655381:DDL655393 DNH655381:DNH655393 DXD655381:DXD655393 EGZ655381:EGZ655393 EQV655381:EQV655393 FAR655381:FAR655393 FKN655381:FKN655393 FUJ655381:FUJ655393 GEF655381:GEF655393 GOB655381:GOB655393 GXX655381:GXX655393 HHT655381:HHT655393 HRP655381:HRP655393 IBL655381:IBL655393 ILH655381:ILH655393 IVD655381:IVD655393 JEZ655381:JEZ655393 JOV655381:JOV655393 JYR655381:JYR655393 KIN655381:KIN655393 KSJ655381:KSJ655393 LCF655381:LCF655393 LMB655381:LMB655393 LVX655381:LVX655393 MFT655381:MFT655393 MPP655381:MPP655393 MZL655381:MZL655393 NJH655381:NJH655393 NTD655381:NTD655393 OCZ655381:OCZ655393 OMV655381:OMV655393 OWR655381:OWR655393 PGN655381:PGN655393 PQJ655381:PQJ655393 QAF655381:QAF655393 QKB655381:QKB655393 QTX655381:QTX655393 RDT655381:RDT655393 RNP655381:RNP655393 RXL655381:RXL655393 SHH655381:SHH655393 SRD655381:SRD655393 TAZ655381:TAZ655393 TKV655381:TKV655393 TUR655381:TUR655393 UEN655381:UEN655393 UOJ655381:UOJ655393 UYF655381:UYF655393 VIB655381:VIB655393 VRX655381:VRX655393 WBT655381:WBT655393 WLP655381:WLP655393 WVL655381:WVL655393 C720923:C720935 IZ720917:IZ720929 SV720917:SV720929 ACR720917:ACR720929 AMN720917:AMN720929 AWJ720917:AWJ720929 BGF720917:BGF720929 BQB720917:BQB720929 BZX720917:BZX720929 CJT720917:CJT720929 CTP720917:CTP720929 DDL720917:DDL720929 DNH720917:DNH720929 DXD720917:DXD720929 EGZ720917:EGZ720929 EQV720917:EQV720929 FAR720917:FAR720929 FKN720917:FKN720929 FUJ720917:FUJ720929 GEF720917:GEF720929 GOB720917:GOB720929 GXX720917:GXX720929 HHT720917:HHT720929 HRP720917:HRP720929 IBL720917:IBL720929 ILH720917:ILH720929 IVD720917:IVD720929 JEZ720917:JEZ720929 JOV720917:JOV720929 JYR720917:JYR720929 KIN720917:KIN720929 KSJ720917:KSJ720929 LCF720917:LCF720929 LMB720917:LMB720929 LVX720917:LVX720929 MFT720917:MFT720929 MPP720917:MPP720929 MZL720917:MZL720929 NJH720917:NJH720929 NTD720917:NTD720929 OCZ720917:OCZ720929 OMV720917:OMV720929 OWR720917:OWR720929 PGN720917:PGN720929 PQJ720917:PQJ720929 QAF720917:QAF720929 QKB720917:QKB720929 QTX720917:QTX720929 RDT720917:RDT720929 RNP720917:RNP720929 RXL720917:RXL720929 SHH720917:SHH720929 SRD720917:SRD720929 TAZ720917:TAZ720929 TKV720917:TKV720929 TUR720917:TUR720929 UEN720917:UEN720929 UOJ720917:UOJ720929 UYF720917:UYF720929 VIB720917:VIB720929 VRX720917:VRX720929 WBT720917:WBT720929 WLP720917:WLP720929 WVL720917:WVL720929 C786459:C786471 IZ786453:IZ786465 SV786453:SV786465 ACR786453:ACR786465 AMN786453:AMN786465 AWJ786453:AWJ786465 BGF786453:BGF786465 BQB786453:BQB786465 BZX786453:BZX786465 CJT786453:CJT786465 CTP786453:CTP786465 DDL786453:DDL786465 DNH786453:DNH786465 DXD786453:DXD786465 EGZ786453:EGZ786465 EQV786453:EQV786465 FAR786453:FAR786465 FKN786453:FKN786465 FUJ786453:FUJ786465 GEF786453:GEF786465 GOB786453:GOB786465 GXX786453:GXX786465 HHT786453:HHT786465 HRP786453:HRP786465 IBL786453:IBL786465 ILH786453:ILH786465 IVD786453:IVD786465 JEZ786453:JEZ786465 JOV786453:JOV786465 JYR786453:JYR786465 KIN786453:KIN786465 KSJ786453:KSJ786465 LCF786453:LCF786465 LMB786453:LMB786465 LVX786453:LVX786465 MFT786453:MFT786465 MPP786453:MPP786465 MZL786453:MZL786465 NJH786453:NJH786465 NTD786453:NTD786465 OCZ786453:OCZ786465 OMV786453:OMV786465 OWR786453:OWR786465 PGN786453:PGN786465 PQJ786453:PQJ786465 QAF786453:QAF786465 QKB786453:QKB786465 QTX786453:QTX786465 RDT786453:RDT786465 RNP786453:RNP786465 RXL786453:RXL786465 SHH786453:SHH786465 SRD786453:SRD786465 TAZ786453:TAZ786465 TKV786453:TKV786465 TUR786453:TUR786465 UEN786453:UEN786465 UOJ786453:UOJ786465 UYF786453:UYF786465 VIB786453:VIB786465 VRX786453:VRX786465 WBT786453:WBT786465 WLP786453:WLP786465 WVL786453:WVL786465 C851995:C852007 IZ851989:IZ852001 SV851989:SV852001 ACR851989:ACR852001 AMN851989:AMN852001 AWJ851989:AWJ852001 BGF851989:BGF852001 BQB851989:BQB852001 BZX851989:BZX852001 CJT851989:CJT852001 CTP851989:CTP852001 DDL851989:DDL852001 DNH851989:DNH852001 DXD851989:DXD852001 EGZ851989:EGZ852001 EQV851989:EQV852001 FAR851989:FAR852001 FKN851989:FKN852001 FUJ851989:FUJ852001 GEF851989:GEF852001 GOB851989:GOB852001 GXX851989:GXX852001 HHT851989:HHT852001 HRP851989:HRP852001 IBL851989:IBL852001 ILH851989:ILH852001 IVD851989:IVD852001 JEZ851989:JEZ852001 JOV851989:JOV852001 JYR851989:JYR852001 KIN851989:KIN852001 KSJ851989:KSJ852001 LCF851989:LCF852001 LMB851989:LMB852001 LVX851989:LVX852001 MFT851989:MFT852001 MPP851989:MPP852001 MZL851989:MZL852001 NJH851989:NJH852001 NTD851989:NTD852001 OCZ851989:OCZ852001 OMV851989:OMV852001 OWR851989:OWR852001 PGN851989:PGN852001 PQJ851989:PQJ852001 QAF851989:QAF852001 QKB851989:QKB852001 QTX851989:QTX852001 RDT851989:RDT852001 RNP851989:RNP852001 RXL851989:RXL852001 SHH851989:SHH852001 SRD851989:SRD852001 TAZ851989:TAZ852001 TKV851989:TKV852001 TUR851989:TUR852001 UEN851989:UEN852001 UOJ851989:UOJ852001 UYF851989:UYF852001 VIB851989:VIB852001 VRX851989:VRX852001 WBT851989:WBT852001 WLP851989:WLP852001 WVL851989:WVL852001 C917531:C917543 IZ917525:IZ917537 SV917525:SV917537 ACR917525:ACR917537 AMN917525:AMN917537 AWJ917525:AWJ917537 BGF917525:BGF917537 BQB917525:BQB917537 BZX917525:BZX917537 CJT917525:CJT917537 CTP917525:CTP917537 DDL917525:DDL917537 DNH917525:DNH917537 DXD917525:DXD917537 EGZ917525:EGZ917537 EQV917525:EQV917537 FAR917525:FAR917537 FKN917525:FKN917537 FUJ917525:FUJ917537 GEF917525:GEF917537 GOB917525:GOB917537 GXX917525:GXX917537 HHT917525:HHT917537 HRP917525:HRP917537 IBL917525:IBL917537 ILH917525:ILH917537 IVD917525:IVD917537 JEZ917525:JEZ917537 JOV917525:JOV917537 JYR917525:JYR917537 KIN917525:KIN917537 KSJ917525:KSJ917537 LCF917525:LCF917537 LMB917525:LMB917537 LVX917525:LVX917537 MFT917525:MFT917537 MPP917525:MPP917537 MZL917525:MZL917537 NJH917525:NJH917537 NTD917525:NTD917537 OCZ917525:OCZ917537 OMV917525:OMV917537 OWR917525:OWR917537 PGN917525:PGN917537 PQJ917525:PQJ917537 QAF917525:QAF917537 QKB917525:QKB917537 QTX917525:QTX917537 RDT917525:RDT917537 RNP917525:RNP917537 RXL917525:RXL917537 SHH917525:SHH917537 SRD917525:SRD917537 TAZ917525:TAZ917537 TKV917525:TKV917537 TUR917525:TUR917537 UEN917525:UEN917537 UOJ917525:UOJ917537 UYF917525:UYF917537 VIB917525:VIB917537 VRX917525:VRX917537 WBT917525:WBT917537 WLP917525:WLP917537 WVL917525:WVL917537 C983067:C983079 IZ983061:IZ983073 SV983061:SV983073 ACR983061:ACR983073 AMN983061:AMN983073 AWJ983061:AWJ983073 BGF983061:BGF983073 BQB983061:BQB983073 BZX983061:BZX983073 CJT983061:CJT983073 CTP983061:CTP983073 DDL983061:DDL983073 DNH983061:DNH983073 DXD983061:DXD983073 EGZ983061:EGZ983073 EQV983061:EQV983073 FAR983061:FAR983073 FKN983061:FKN983073 FUJ983061:FUJ983073 GEF983061:GEF983073 GOB983061:GOB983073 GXX983061:GXX983073 HHT983061:HHT983073 HRP983061:HRP983073 IBL983061:IBL983073 ILH983061:ILH983073 IVD983061:IVD983073 JEZ983061:JEZ983073 JOV983061:JOV983073 JYR983061:JYR983073 KIN983061:KIN983073 KSJ983061:KSJ983073 LCF983061:LCF983073 LMB983061:LMB983073 LVX983061:LVX983073 MFT983061:MFT983073 MPP983061:MPP983073 MZL983061:MZL983073 NJH983061:NJH983073 NTD983061:NTD983073 OCZ983061:OCZ983073 OMV983061:OMV983073 OWR983061:OWR983073 PGN983061:PGN983073 PQJ983061:PQJ983073 QAF983061:QAF983073 QKB983061:QKB983073 QTX983061:QTX983073 RDT983061:RDT983073 RNP983061:RNP983073 RXL983061:RXL983073 SHH983061:SHH983073 SRD983061:SRD983073 TAZ983061:TAZ983073 TKV983061:TKV983073 TUR983061:TUR983073 UEN983061:UEN983073 UOJ983061:UOJ983073 UYF983061:UYF983073 VIB983061:VIB983073 VRX983061:VRX983073 WBT983061:WBT983073 WLP983061:WLP983073 WVL983061:WVL983073 WVL25:WVL33 WVL21:WVL24 WLP25:WLP33 WLP21:WLP24 WBT25:WBT33 WBT21:WBT24 VRX25:VRX33 VRX21:VRX24 VIB25:VIB33 VIB21:VIB24 UYF25:UYF33 UYF21:UYF24 UOJ25:UOJ33 UOJ21:UOJ24 UEN25:UEN33 UEN21:UEN24 TUR25:TUR33 TUR21:TUR24 TKV25:TKV33 TKV21:TKV24 TAZ25:TAZ33 TAZ21:TAZ24 SRD25:SRD33 SRD21:SRD24 SHH25:SHH33 SHH21:SHH24 RXL25:RXL33 RXL21:RXL24 RNP25:RNP33 RNP21:RNP24 RDT25:RDT33 RDT21:RDT24 QTX25:QTX33 QTX21:QTX24 QKB25:QKB33 QKB21:QKB24 QAF25:QAF33 QAF21:QAF24 PQJ25:PQJ33 PQJ21:PQJ24 PGN25:PGN33 PGN21:PGN24 OWR25:OWR33 OWR21:OWR24 OMV25:OMV33 OMV21:OMV24 OCZ25:OCZ33 OCZ21:OCZ24 NTD25:NTD33 NTD21:NTD24 NJH25:NJH33 NJH21:NJH24 MZL25:MZL33 MZL21:MZL24 MPP25:MPP33 MPP21:MPP24 MFT25:MFT33 MFT21:MFT24 LVX25:LVX33 LVX21:LVX24 LMB25:LMB33 LMB21:LMB24 LCF25:LCF33 LCF21:LCF24 KSJ25:KSJ33 KSJ21:KSJ24 KIN25:KIN33 KIN21:KIN24 JYR25:JYR33 JYR21:JYR24 JOV25:JOV33 JOV21:JOV24 JEZ25:JEZ33 JEZ21:JEZ24 IVD25:IVD33 IVD21:IVD24 ILH25:ILH33 ILH21:ILH24 IBL25:IBL33 IBL21:IBL24 HRP25:HRP33 HRP21:HRP24 HHT25:HHT33 HHT21:HHT24 GXX25:GXX33 GXX21:GXX24 GOB25:GOB33 GOB21:GOB24 GEF25:GEF33 GEF21:GEF24 FUJ25:FUJ33 FUJ21:FUJ24 FKN25:FKN33 FKN21:FKN24 FAR25:FAR33 FAR21:FAR24 EQV25:EQV33 EQV21:EQV24 EGZ25:EGZ33 EGZ21:EGZ24 DXD25:DXD33 DXD21:DXD24 DNH25:DNH33 DNH21:DNH24 DDL25:DDL33 DDL21:DDL24 CTP25:CTP33 CTP21:CTP24 CJT25:CJT33 CJT21:CJT24 BZX25:BZX33 BZX21:BZX24 BQB25:BQB33 BQB21:BQB24 BGF25:BGF33 BGF21:BGF24 AWJ25:AWJ33 AWJ21:AWJ24 AMN25:AMN33 AMN21:AMN24 ACR25:ACR33 ACR21:ACR24 SV25:SV33 SV21:SV24 IZ25:IZ33 IZ21:IZ24">
      <formula1>区分</formula1>
    </dataValidation>
  </dataValidations>
  <pageMargins left="0.42" right="0.11811023622047245" top="0.31496062992125984" bottom="0.27559055118110237" header="0.31496062992125984" footer="0.31496062992125984"/>
  <pageSetup paperSize="9" scale="82" orientation="landscape"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25"/>
  <sheetViews>
    <sheetView workbookViewId="0">
      <selection sqref="A1:D25"/>
    </sheetView>
  </sheetViews>
  <sheetFormatPr defaultRowHeight="18.75"/>
  <cols>
    <col min="1" max="1" width="10.5" style="104" bestFit="1" customWidth="1"/>
    <col min="2" max="2" width="8.25" style="104" customWidth="1"/>
    <col min="3" max="3" width="9" style="104"/>
    <col min="4" max="4" width="9.5" style="104" bestFit="1" customWidth="1"/>
    <col min="5" max="256" width="9" style="104"/>
    <col min="257" max="257" width="10.5" style="104" bestFit="1" customWidth="1"/>
    <col min="258" max="258" width="17.25" style="104" customWidth="1"/>
    <col min="259" max="259" width="9" style="104"/>
    <col min="260" max="260" width="9.5" style="104" bestFit="1" customWidth="1"/>
    <col min="261" max="512" width="9" style="104"/>
    <col min="513" max="513" width="10.5" style="104" bestFit="1" customWidth="1"/>
    <col min="514" max="514" width="17.25" style="104" customWidth="1"/>
    <col min="515" max="515" width="9" style="104"/>
    <col min="516" max="516" width="9.5" style="104" bestFit="1" customWidth="1"/>
    <col min="517" max="768" width="9" style="104"/>
    <col min="769" max="769" width="10.5" style="104" bestFit="1" customWidth="1"/>
    <col min="770" max="770" width="17.25" style="104" customWidth="1"/>
    <col min="771" max="771" width="9" style="104"/>
    <col min="772" max="772" width="9.5" style="104" bestFit="1" customWidth="1"/>
    <col min="773" max="1024" width="9" style="104"/>
    <col min="1025" max="1025" width="10.5" style="104" bestFit="1" customWidth="1"/>
    <col min="1026" max="1026" width="17.25" style="104" customWidth="1"/>
    <col min="1027" max="1027" width="9" style="104"/>
    <col min="1028" max="1028" width="9.5" style="104" bestFit="1" customWidth="1"/>
    <col min="1029" max="1280" width="9" style="104"/>
    <col min="1281" max="1281" width="10.5" style="104" bestFit="1" customWidth="1"/>
    <col min="1282" max="1282" width="17.25" style="104" customWidth="1"/>
    <col min="1283" max="1283" width="9" style="104"/>
    <col min="1284" max="1284" width="9.5" style="104" bestFit="1" customWidth="1"/>
    <col min="1285" max="1536" width="9" style="104"/>
    <col min="1537" max="1537" width="10.5" style="104" bestFit="1" customWidth="1"/>
    <col min="1538" max="1538" width="17.25" style="104" customWidth="1"/>
    <col min="1539" max="1539" width="9" style="104"/>
    <col min="1540" max="1540" width="9.5" style="104" bestFit="1" customWidth="1"/>
    <col min="1541" max="1792" width="9" style="104"/>
    <col min="1793" max="1793" width="10.5" style="104" bestFit="1" customWidth="1"/>
    <col min="1794" max="1794" width="17.25" style="104" customWidth="1"/>
    <col min="1795" max="1795" width="9" style="104"/>
    <col min="1796" max="1796" width="9.5" style="104" bestFit="1" customWidth="1"/>
    <col min="1797" max="2048" width="9" style="104"/>
    <col min="2049" max="2049" width="10.5" style="104" bestFit="1" customWidth="1"/>
    <col min="2050" max="2050" width="17.25" style="104" customWidth="1"/>
    <col min="2051" max="2051" width="9" style="104"/>
    <col min="2052" max="2052" width="9.5" style="104" bestFit="1" customWidth="1"/>
    <col min="2053" max="2304" width="9" style="104"/>
    <col min="2305" max="2305" width="10.5" style="104" bestFit="1" customWidth="1"/>
    <col min="2306" max="2306" width="17.25" style="104" customWidth="1"/>
    <col min="2307" max="2307" width="9" style="104"/>
    <col min="2308" max="2308" width="9.5" style="104" bestFit="1" customWidth="1"/>
    <col min="2309" max="2560" width="9" style="104"/>
    <col min="2561" max="2561" width="10.5" style="104" bestFit="1" customWidth="1"/>
    <col min="2562" max="2562" width="17.25" style="104" customWidth="1"/>
    <col min="2563" max="2563" width="9" style="104"/>
    <col min="2564" max="2564" width="9.5" style="104" bestFit="1" customWidth="1"/>
    <col min="2565" max="2816" width="9" style="104"/>
    <col min="2817" max="2817" width="10.5" style="104" bestFit="1" customWidth="1"/>
    <col min="2818" max="2818" width="17.25" style="104" customWidth="1"/>
    <col min="2819" max="2819" width="9" style="104"/>
    <col min="2820" max="2820" width="9.5" style="104" bestFit="1" customWidth="1"/>
    <col min="2821" max="3072" width="9" style="104"/>
    <col min="3073" max="3073" width="10.5" style="104" bestFit="1" customWidth="1"/>
    <col min="3074" max="3074" width="17.25" style="104" customWidth="1"/>
    <col min="3075" max="3075" width="9" style="104"/>
    <col min="3076" max="3076" width="9.5" style="104" bestFit="1" customWidth="1"/>
    <col min="3077" max="3328" width="9" style="104"/>
    <col min="3329" max="3329" width="10.5" style="104" bestFit="1" customWidth="1"/>
    <col min="3330" max="3330" width="17.25" style="104" customWidth="1"/>
    <col min="3331" max="3331" width="9" style="104"/>
    <col min="3332" max="3332" width="9.5" style="104" bestFit="1" customWidth="1"/>
    <col min="3333" max="3584" width="9" style="104"/>
    <col min="3585" max="3585" width="10.5" style="104" bestFit="1" customWidth="1"/>
    <col min="3586" max="3586" width="17.25" style="104" customWidth="1"/>
    <col min="3587" max="3587" width="9" style="104"/>
    <col min="3588" max="3588" width="9.5" style="104" bestFit="1" customWidth="1"/>
    <col min="3589" max="3840" width="9" style="104"/>
    <col min="3841" max="3841" width="10.5" style="104" bestFit="1" customWidth="1"/>
    <col min="3842" max="3842" width="17.25" style="104" customWidth="1"/>
    <col min="3843" max="3843" width="9" style="104"/>
    <col min="3844" max="3844" width="9.5" style="104" bestFit="1" customWidth="1"/>
    <col min="3845" max="4096" width="9" style="104"/>
    <col min="4097" max="4097" width="10.5" style="104" bestFit="1" customWidth="1"/>
    <col min="4098" max="4098" width="17.25" style="104" customWidth="1"/>
    <col min="4099" max="4099" width="9" style="104"/>
    <col min="4100" max="4100" width="9.5" style="104" bestFit="1" customWidth="1"/>
    <col min="4101" max="4352" width="9" style="104"/>
    <col min="4353" max="4353" width="10.5" style="104" bestFit="1" customWidth="1"/>
    <col min="4354" max="4354" width="17.25" style="104" customWidth="1"/>
    <col min="4355" max="4355" width="9" style="104"/>
    <col min="4356" max="4356" width="9.5" style="104" bestFit="1" customWidth="1"/>
    <col min="4357" max="4608" width="9" style="104"/>
    <col min="4609" max="4609" width="10.5" style="104" bestFit="1" customWidth="1"/>
    <col min="4610" max="4610" width="17.25" style="104" customWidth="1"/>
    <col min="4611" max="4611" width="9" style="104"/>
    <col min="4612" max="4612" width="9.5" style="104" bestFit="1" customWidth="1"/>
    <col min="4613" max="4864" width="9" style="104"/>
    <col min="4865" max="4865" width="10.5" style="104" bestFit="1" customWidth="1"/>
    <col min="4866" max="4866" width="17.25" style="104" customWidth="1"/>
    <col min="4867" max="4867" width="9" style="104"/>
    <col min="4868" max="4868" width="9.5" style="104" bestFit="1" customWidth="1"/>
    <col min="4869" max="5120" width="9" style="104"/>
    <col min="5121" max="5121" width="10.5" style="104" bestFit="1" customWidth="1"/>
    <col min="5122" max="5122" width="17.25" style="104" customWidth="1"/>
    <col min="5123" max="5123" width="9" style="104"/>
    <col min="5124" max="5124" width="9.5" style="104" bestFit="1" customWidth="1"/>
    <col min="5125" max="5376" width="9" style="104"/>
    <col min="5377" max="5377" width="10.5" style="104" bestFit="1" customWidth="1"/>
    <col min="5378" max="5378" width="17.25" style="104" customWidth="1"/>
    <col min="5379" max="5379" width="9" style="104"/>
    <col min="5380" max="5380" width="9.5" style="104" bestFit="1" customWidth="1"/>
    <col min="5381" max="5632" width="9" style="104"/>
    <col min="5633" max="5633" width="10.5" style="104" bestFit="1" customWidth="1"/>
    <col min="5634" max="5634" width="17.25" style="104" customWidth="1"/>
    <col min="5635" max="5635" width="9" style="104"/>
    <col min="5636" max="5636" width="9.5" style="104" bestFit="1" customWidth="1"/>
    <col min="5637" max="5888" width="9" style="104"/>
    <col min="5889" max="5889" width="10.5" style="104" bestFit="1" customWidth="1"/>
    <col min="5890" max="5890" width="17.25" style="104" customWidth="1"/>
    <col min="5891" max="5891" width="9" style="104"/>
    <col min="5892" max="5892" width="9.5" style="104" bestFit="1" customWidth="1"/>
    <col min="5893" max="6144" width="9" style="104"/>
    <col min="6145" max="6145" width="10.5" style="104" bestFit="1" customWidth="1"/>
    <col min="6146" max="6146" width="17.25" style="104" customWidth="1"/>
    <col min="6147" max="6147" width="9" style="104"/>
    <col min="6148" max="6148" width="9.5" style="104" bestFit="1" customWidth="1"/>
    <col min="6149" max="6400" width="9" style="104"/>
    <col min="6401" max="6401" width="10.5" style="104" bestFit="1" customWidth="1"/>
    <col min="6402" max="6402" width="17.25" style="104" customWidth="1"/>
    <col min="6403" max="6403" width="9" style="104"/>
    <col min="6404" max="6404" width="9.5" style="104" bestFit="1" customWidth="1"/>
    <col min="6405" max="6656" width="9" style="104"/>
    <col min="6657" max="6657" width="10.5" style="104" bestFit="1" customWidth="1"/>
    <col min="6658" max="6658" width="17.25" style="104" customWidth="1"/>
    <col min="6659" max="6659" width="9" style="104"/>
    <col min="6660" max="6660" width="9.5" style="104" bestFit="1" customWidth="1"/>
    <col min="6661" max="6912" width="9" style="104"/>
    <col min="6913" max="6913" width="10.5" style="104" bestFit="1" customWidth="1"/>
    <col min="6914" max="6914" width="17.25" style="104" customWidth="1"/>
    <col min="6915" max="6915" width="9" style="104"/>
    <col min="6916" max="6916" width="9.5" style="104" bestFit="1" customWidth="1"/>
    <col min="6917" max="7168" width="9" style="104"/>
    <col min="7169" max="7169" width="10.5" style="104" bestFit="1" customWidth="1"/>
    <col min="7170" max="7170" width="17.25" style="104" customWidth="1"/>
    <col min="7171" max="7171" width="9" style="104"/>
    <col min="7172" max="7172" width="9.5" style="104" bestFit="1" customWidth="1"/>
    <col min="7173" max="7424" width="9" style="104"/>
    <col min="7425" max="7425" width="10.5" style="104" bestFit="1" customWidth="1"/>
    <col min="7426" max="7426" width="17.25" style="104" customWidth="1"/>
    <col min="7427" max="7427" width="9" style="104"/>
    <col min="7428" max="7428" width="9.5" style="104" bestFit="1" customWidth="1"/>
    <col min="7429" max="7680" width="9" style="104"/>
    <col min="7681" max="7681" width="10.5" style="104" bestFit="1" customWidth="1"/>
    <col min="7682" max="7682" width="17.25" style="104" customWidth="1"/>
    <col min="7683" max="7683" width="9" style="104"/>
    <col min="7684" max="7684" width="9.5" style="104" bestFit="1" customWidth="1"/>
    <col min="7685" max="7936" width="9" style="104"/>
    <col min="7937" max="7937" width="10.5" style="104" bestFit="1" customWidth="1"/>
    <col min="7938" max="7938" width="17.25" style="104" customWidth="1"/>
    <col min="7939" max="7939" width="9" style="104"/>
    <col min="7940" max="7940" width="9.5" style="104" bestFit="1" customWidth="1"/>
    <col min="7941" max="8192" width="9" style="104"/>
    <col min="8193" max="8193" width="10.5" style="104" bestFit="1" customWidth="1"/>
    <col min="8194" max="8194" width="17.25" style="104" customWidth="1"/>
    <col min="8195" max="8195" width="9" style="104"/>
    <col min="8196" max="8196" width="9.5" style="104" bestFit="1" customWidth="1"/>
    <col min="8197" max="8448" width="9" style="104"/>
    <col min="8449" max="8449" width="10.5" style="104" bestFit="1" customWidth="1"/>
    <col min="8450" max="8450" width="17.25" style="104" customWidth="1"/>
    <col min="8451" max="8451" width="9" style="104"/>
    <col min="8452" max="8452" width="9.5" style="104" bestFit="1" customWidth="1"/>
    <col min="8453" max="8704" width="9" style="104"/>
    <col min="8705" max="8705" width="10.5" style="104" bestFit="1" customWidth="1"/>
    <col min="8706" max="8706" width="17.25" style="104" customWidth="1"/>
    <col min="8707" max="8707" width="9" style="104"/>
    <col min="8708" max="8708" width="9.5" style="104" bestFit="1" customWidth="1"/>
    <col min="8709" max="8960" width="9" style="104"/>
    <col min="8961" max="8961" width="10.5" style="104" bestFit="1" customWidth="1"/>
    <col min="8962" max="8962" width="17.25" style="104" customWidth="1"/>
    <col min="8963" max="8963" width="9" style="104"/>
    <col min="8964" max="8964" width="9.5" style="104" bestFit="1" customWidth="1"/>
    <col min="8965" max="9216" width="9" style="104"/>
    <col min="9217" max="9217" width="10.5" style="104" bestFit="1" customWidth="1"/>
    <col min="9218" max="9218" width="17.25" style="104" customWidth="1"/>
    <col min="9219" max="9219" width="9" style="104"/>
    <col min="9220" max="9220" width="9.5" style="104" bestFit="1" customWidth="1"/>
    <col min="9221" max="9472" width="9" style="104"/>
    <col min="9473" max="9473" width="10.5" style="104" bestFit="1" customWidth="1"/>
    <col min="9474" max="9474" width="17.25" style="104" customWidth="1"/>
    <col min="9475" max="9475" width="9" style="104"/>
    <col min="9476" max="9476" width="9.5" style="104" bestFit="1" customWidth="1"/>
    <col min="9477" max="9728" width="9" style="104"/>
    <col min="9729" max="9729" width="10.5" style="104" bestFit="1" customWidth="1"/>
    <col min="9730" max="9730" width="17.25" style="104" customWidth="1"/>
    <col min="9731" max="9731" width="9" style="104"/>
    <col min="9732" max="9732" width="9.5" style="104" bestFit="1" customWidth="1"/>
    <col min="9733" max="9984" width="9" style="104"/>
    <col min="9985" max="9985" width="10.5" style="104" bestFit="1" customWidth="1"/>
    <col min="9986" max="9986" width="17.25" style="104" customWidth="1"/>
    <col min="9987" max="9987" width="9" style="104"/>
    <col min="9988" max="9988" width="9.5" style="104" bestFit="1" customWidth="1"/>
    <col min="9989" max="10240" width="9" style="104"/>
    <col min="10241" max="10241" width="10.5" style="104" bestFit="1" customWidth="1"/>
    <col min="10242" max="10242" width="17.25" style="104" customWidth="1"/>
    <col min="10243" max="10243" width="9" style="104"/>
    <col min="10244" max="10244" width="9.5" style="104" bestFit="1" customWidth="1"/>
    <col min="10245" max="10496" width="9" style="104"/>
    <col min="10497" max="10497" width="10.5" style="104" bestFit="1" customWidth="1"/>
    <col min="10498" max="10498" width="17.25" style="104" customWidth="1"/>
    <col min="10499" max="10499" width="9" style="104"/>
    <col min="10500" max="10500" width="9.5" style="104" bestFit="1" customWidth="1"/>
    <col min="10501" max="10752" width="9" style="104"/>
    <col min="10753" max="10753" width="10.5" style="104" bestFit="1" customWidth="1"/>
    <col min="10754" max="10754" width="17.25" style="104" customWidth="1"/>
    <col min="10755" max="10755" width="9" style="104"/>
    <col min="10756" max="10756" width="9.5" style="104" bestFit="1" customWidth="1"/>
    <col min="10757" max="11008" width="9" style="104"/>
    <col min="11009" max="11009" width="10.5" style="104" bestFit="1" customWidth="1"/>
    <col min="11010" max="11010" width="17.25" style="104" customWidth="1"/>
    <col min="11011" max="11011" width="9" style="104"/>
    <col min="11012" max="11012" width="9.5" style="104" bestFit="1" customWidth="1"/>
    <col min="11013" max="11264" width="9" style="104"/>
    <col min="11265" max="11265" width="10.5" style="104" bestFit="1" customWidth="1"/>
    <col min="11266" max="11266" width="17.25" style="104" customWidth="1"/>
    <col min="11267" max="11267" width="9" style="104"/>
    <col min="11268" max="11268" width="9.5" style="104" bestFit="1" customWidth="1"/>
    <col min="11269" max="11520" width="9" style="104"/>
    <col min="11521" max="11521" width="10.5" style="104" bestFit="1" customWidth="1"/>
    <col min="11522" max="11522" width="17.25" style="104" customWidth="1"/>
    <col min="11523" max="11523" width="9" style="104"/>
    <col min="11524" max="11524" width="9.5" style="104" bestFit="1" customWidth="1"/>
    <col min="11525" max="11776" width="9" style="104"/>
    <col min="11777" max="11777" width="10.5" style="104" bestFit="1" customWidth="1"/>
    <col min="11778" max="11778" width="17.25" style="104" customWidth="1"/>
    <col min="11779" max="11779" width="9" style="104"/>
    <col min="11780" max="11780" width="9.5" style="104" bestFit="1" customWidth="1"/>
    <col min="11781" max="12032" width="9" style="104"/>
    <col min="12033" max="12033" width="10.5" style="104" bestFit="1" customWidth="1"/>
    <col min="12034" max="12034" width="17.25" style="104" customWidth="1"/>
    <col min="12035" max="12035" width="9" style="104"/>
    <col min="12036" max="12036" width="9.5" style="104" bestFit="1" customWidth="1"/>
    <col min="12037" max="12288" width="9" style="104"/>
    <col min="12289" max="12289" width="10.5" style="104" bestFit="1" customWidth="1"/>
    <col min="12290" max="12290" width="17.25" style="104" customWidth="1"/>
    <col min="12291" max="12291" width="9" style="104"/>
    <col min="12292" max="12292" width="9.5" style="104" bestFit="1" customWidth="1"/>
    <col min="12293" max="12544" width="9" style="104"/>
    <col min="12545" max="12545" width="10.5" style="104" bestFit="1" customWidth="1"/>
    <col min="12546" max="12546" width="17.25" style="104" customWidth="1"/>
    <col min="12547" max="12547" width="9" style="104"/>
    <col min="12548" max="12548" width="9.5" style="104" bestFit="1" customWidth="1"/>
    <col min="12549" max="12800" width="9" style="104"/>
    <col min="12801" max="12801" width="10.5" style="104" bestFit="1" customWidth="1"/>
    <col min="12802" max="12802" width="17.25" style="104" customWidth="1"/>
    <col min="12803" max="12803" width="9" style="104"/>
    <col min="12804" max="12804" width="9.5" style="104" bestFit="1" customWidth="1"/>
    <col min="12805" max="13056" width="9" style="104"/>
    <col min="13057" max="13057" width="10.5" style="104" bestFit="1" customWidth="1"/>
    <col min="13058" max="13058" width="17.25" style="104" customWidth="1"/>
    <col min="13059" max="13059" width="9" style="104"/>
    <col min="13060" max="13060" width="9.5" style="104" bestFit="1" customWidth="1"/>
    <col min="13061" max="13312" width="9" style="104"/>
    <col min="13313" max="13313" width="10.5" style="104" bestFit="1" customWidth="1"/>
    <col min="13314" max="13314" width="17.25" style="104" customWidth="1"/>
    <col min="13315" max="13315" width="9" style="104"/>
    <col min="13316" max="13316" width="9.5" style="104" bestFit="1" customWidth="1"/>
    <col min="13317" max="13568" width="9" style="104"/>
    <col min="13569" max="13569" width="10.5" style="104" bestFit="1" customWidth="1"/>
    <col min="13570" max="13570" width="17.25" style="104" customWidth="1"/>
    <col min="13571" max="13571" width="9" style="104"/>
    <col min="13572" max="13572" width="9.5" style="104" bestFit="1" customWidth="1"/>
    <col min="13573" max="13824" width="9" style="104"/>
    <col min="13825" max="13825" width="10.5" style="104" bestFit="1" customWidth="1"/>
    <col min="13826" max="13826" width="17.25" style="104" customWidth="1"/>
    <col min="13827" max="13827" width="9" style="104"/>
    <col min="13828" max="13828" width="9.5" style="104" bestFit="1" customWidth="1"/>
    <col min="13829" max="14080" width="9" style="104"/>
    <col min="14081" max="14081" width="10.5" style="104" bestFit="1" customWidth="1"/>
    <col min="14082" max="14082" width="17.25" style="104" customWidth="1"/>
    <col min="14083" max="14083" width="9" style="104"/>
    <col min="14084" max="14084" width="9.5" style="104" bestFit="1" customWidth="1"/>
    <col min="14085" max="14336" width="9" style="104"/>
    <col min="14337" max="14337" width="10.5" style="104" bestFit="1" customWidth="1"/>
    <col min="14338" max="14338" width="17.25" style="104" customWidth="1"/>
    <col min="14339" max="14339" width="9" style="104"/>
    <col min="14340" max="14340" width="9.5" style="104" bestFit="1" customWidth="1"/>
    <col min="14341" max="14592" width="9" style="104"/>
    <col min="14593" max="14593" width="10.5" style="104" bestFit="1" customWidth="1"/>
    <col min="14594" max="14594" width="17.25" style="104" customWidth="1"/>
    <col min="14595" max="14595" width="9" style="104"/>
    <col min="14596" max="14596" width="9.5" style="104" bestFit="1" customWidth="1"/>
    <col min="14597" max="14848" width="9" style="104"/>
    <col min="14849" max="14849" width="10.5" style="104" bestFit="1" customWidth="1"/>
    <col min="14850" max="14850" width="17.25" style="104" customWidth="1"/>
    <col min="14851" max="14851" width="9" style="104"/>
    <col min="14852" max="14852" width="9.5" style="104" bestFit="1" customWidth="1"/>
    <col min="14853" max="15104" width="9" style="104"/>
    <col min="15105" max="15105" width="10.5" style="104" bestFit="1" customWidth="1"/>
    <col min="15106" max="15106" width="17.25" style="104" customWidth="1"/>
    <col min="15107" max="15107" width="9" style="104"/>
    <col min="15108" max="15108" width="9.5" style="104" bestFit="1" customWidth="1"/>
    <col min="15109" max="15360" width="9" style="104"/>
    <col min="15361" max="15361" width="10.5" style="104" bestFit="1" customWidth="1"/>
    <col min="15362" max="15362" width="17.25" style="104" customWidth="1"/>
    <col min="15363" max="15363" width="9" style="104"/>
    <col min="15364" max="15364" width="9.5" style="104" bestFit="1" customWidth="1"/>
    <col min="15365" max="15616" width="9" style="104"/>
    <col min="15617" max="15617" width="10.5" style="104" bestFit="1" customWidth="1"/>
    <col min="15618" max="15618" width="17.25" style="104" customWidth="1"/>
    <col min="15619" max="15619" width="9" style="104"/>
    <col min="15620" max="15620" width="9.5" style="104" bestFit="1" customWidth="1"/>
    <col min="15621" max="15872" width="9" style="104"/>
    <col min="15873" max="15873" width="10.5" style="104" bestFit="1" customWidth="1"/>
    <col min="15874" max="15874" width="17.25" style="104" customWidth="1"/>
    <col min="15875" max="15875" width="9" style="104"/>
    <col min="15876" max="15876" width="9.5" style="104" bestFit="1" customWidth="1"/>
    <col min="15877" max="16128" width="9" style="104"/>
    <col min="16129" max="16129" width="10.5" style="104" bestFit="1" customWidth="1"/>
    <col min="16130" max="16130" width="17.25" style="104" customWidth="1"/>
    <col min="16131" max="16131" width="9" style="104"/>
    <col min="16132" max="16132" width="9.5" style="104" bestFit="1" customWidth="1"/>
    <col min="16133" max="16384" width="9" style="104"/>
  </cols>
  <sheetData>
    <row r="1" spans="1:4" s="101" customFormat="1">
      <c r="A1" s="101" t="s">
        <v>271</v>
      </c>
      <c r="B1" s="101" t="s">
        <v>13</v>
      </c>
      <c r="D1" s="102">
        <f ca="1">DATE(YEAR(TODAY())-(MONTH(TODAY())&lt;=3)*0,4,1)</f>
        <v>45017</v>
      </c>
    </row>
    <row r="2" spans="1:4">
      <c r="A2" s="103">
        <v>39910</v>
      </c>
      <c r="B2" s="104" t="str">
        <f ca="1">VLOOKUP(DATEDIF(A2,$D$1,"Y"),LIST,2,TRUE)</f>
        <v>中２</v>
      </c>
    </row>
    <row r="3" spans="1:4">
      <c r="A3" s="103">
        <v>39911</v>
      </c>
      <c r="B3" s="104" t="str">
        <f t="shared" ref="B3:B25" ca="1" si="0">VLOOKUP(DATEDIF(A3,$D$1,"Y"),LIST,2,TRUE)</f>
        <v>中２</v>
      </c>
    </row>
    <row r="4" spans="1:4">
      <c r="A4" s="103">
        <v>40762</v>
      </c>
      <c r="B4" s="104">
        <f t="shared" ca="1" si="0"/>
        <v>6</v>
      </c>
    </row>
    <row r="5" spans="1:4">
      <c r="A5" s="103">
        <v>39913</v>
      </c>
      <c r="B5" s="104" t="str">
        <f t="shared" ca="1" si="0"/>
        <v>中２</v>
      </c>
    </row>
    <row r="6" spans="1:4">
      <c r="A6" s="103">
        <v>39914</v>
      </c>
      <c r="B6" s="104" t="str">
        <f t="shared" ca="1" si="0"/>
        <v>中２</v>
      </c>
    </row>
    <row r="7" spans="1:4">
      <c r="A7" s="103">
        <v>39915</v>
      </c>
      <c r="B7" s="104" t="str">
        <f t="shared" ca="1" si="0"/>
        <v>中２</v>
      </c>
    </row>
    <row r="8" spans="1:4">
      <c r="A8" s="103">
        <v>39916</v>
      </c>
      <c r="B8" s="104" t="str">
        <f t="shared" ca="1" si="0"/>
        <v>中２</v>
      </c>
    </row>
    <row r="9" spans="1:4">
      <c r="A9" s="103">
        <v>30560</v>
      </c>
      <c r="B9" s="104" t="str">
        <f t="shared" ca="1" si="0"/>
        <v/>
      </c>
    </row>
    <row r="10" spans="1:4">
      <c r="A10" s="103">
        <v>30926</v>
      </c>
      <c r="B10" s="104" t="str">
        <f t="shared" ca="1" si="0"/>
        <v/>
      </c>
    </row>
    <row r="11" spans="1:4">
      <c r="A11" s="103">
        <v>31291</v>
      </c>
      <c r="B11" s="104" t="str">
        <f t="shared" ca="1" si="0"/>
        <v/>
      </c>
    </row>
    <row r="12" spans="1:4">
      <c r="A12" s="103">
        <v>31656</v>
      </c>
      <c r="B12" s="104" t="str">
        <f t="shared" ca="1" si="0"/>
        <v/>
      </c>
    </row>
    <row r="13" spans="1:4">
      <c r="A13" s="103">
        <v>32021</v>
      </c>
      <c r="B13" s="104" t="str">
        <f t="shared" ca="1" si="0"/>
        <v/>
      </c>
    </row>
    <row r="14" spans="1:4">
      <c r="A14" s="103">
        <v>32387</v>
      </c>
      <c r="B14" s="104" t="str">
        <f t="shared" ca="1" si="0"/>
        <v/>
      </c>
    </row>
    <row r="15" spans="1:4">
      <c r="A15" s="103">
        <v>32752</v>
      </c>
      <c r="B15" s="104" t="str">
        <f t="shared" ca="1" si="0"/>
        <v/>
      </c>
    </row>
    <row r="16" spans="1:4">
      <c r="A16" s="103">
        <v>33117</v>
      </c>
      <c r="B16" s="104" t="str">
        <f t="shared" ca="1" si="0"/>
        <v/>
      </c>
    </row>
    <row r="17" spans="1:2">
      <c r="A17" s="103">
        <v>33482</v>
      </c>
      <c r="B17" s="104" t="str">
        <f t="shared" ca="1" si="0"/>
        <v/>
      </c>
    </row>
    <row r="18" spans="1:2">
      <c r="A18" s="103">
        <v>33848</v>
      </c>
      <c r="B18" s="104" t="str">
        <f t="shared" ca="1" si="0"/>
        <v/>
      </c>
    </row>
    <row r="19" spans="1:2">
      <c r="A19" s="103">
        <v>34213</v>
      </c>
      <c r="B19" s="104" t="str">
        <f t="shared" ca="1" si="0"/>
        <v/>
      </c>
    </row>
    <row r="20" spans="1:2">
      <c r="A20" s="103">
        <v>34424</v>
      </c>
      <c r="B20" s="104" t="str">
        <f t="shared" ca="1" si="0"/>
        <v/>
      </c>
    </row>
    <row r="21" spans="1:2">
      <c r="A21" s="103">
        <v>34425</v>
      </c>
      <c r="B21" s="104" t="str">
        <f t="shared" ca="1" si="0"/>
        <v/>
      </c>
    </row>
    <row r="22" spans="1:2">
      <c r="A22" s="103">
        <v>34426</v>
      </c>
      <c r="B22" s="104" t="str">
        <f t="shared" ca="1" si="0"/>
        <v/>
      </c>
    </row>
    <row r="23" spans="1:2">
      <c r="A23" s="103">
        <v>34578</v>
      </c>
      <c r="B23" s="104" t="str">
        <f t="shared" ca="1" si="0"/>
        <v/>
      </c>
    </row>
    <row r="24" spans="1:2">
      <c r="A24" s="103">
        <v>34943</v>
      </c>
      <c r="B24" s="104" t="str">
        <f t="shared" ca="1" si="0"/>
        <v/>
      </c>
    </row>
    <row r="25" spans="1:2">
      <c r="A25" s="103">
        <v>35309</v>
      </c>
      <c r="B25" s="104" t="str">
        <f t="shared" ca="1" si="0"/>
        <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9"/>
  <sheetViews>
    <sheetView workbookViewId="0">
      <selection activeCell="E12" sqref="E12"/>
    </sheetView>
  </sheetViews>
  <sheetFormatPr defaultRowHeight="18.75"/>
  <cols>
    <col min="1" max="16384" width="9" style="104"/>
  </cols>
  <sheetData>
    <row r="1" spans="1:2">
      <c r="A1" s="104" t="s">
        <v>272</v>
      </c>
      <c r="B1" s="104" t="s">
        <v>273</v>
      </c>
    </row>
    <row r="2" spans="1:2">
      <c r="A2" s="104">
        <v>0</v>
      </c>
      <c r="B2" s="104" t="s">
        <v>274</v>
      </c>
    </row>
    <row r="3" spans="1:2">
      <c r="A3" s="104">
        <v>6</v>
      </c>
      <c r="B3" s="104">
        <v>1</v>
      </c>
    </row>
    <row r="4" spans="1:2">
      <c r="A4" s="104">
        <v>7</v>
      </c>
      <c r="B4" s="104">
        <v>2</v>
      </c>
    </row>
    <row r="5" spans="1:2">
      <c r="A5" s="104">
        <v>8</v>
      </c>
      <c r="B5" s="104">
        <v>3</v>
      </c>
    </row>
    <row r="6" spans="1:2">
      <c r="A6" s="104">
        <v>9</v>
      </c>
      <c r="B6" s="104">
        <v>4</v>
      </c>
    </row>
    <row r="7" spans="1:2">
      <c r="A7" s="104">
        <v>10</v>
      </c>
      <c r="B7" s="104">
        <v>5</v>
      </c>
    </row>
    <row r="8" spans="1:2">
      <c r="A8" s="104">
        <v>11</v>
      </c>
      <c r="B8" s="104">
        <v>6</v>
      </c>
    </row>
    <row r="9" spans="1:2">
      <c r="A9" s="104">
        <v>12</v>
      </c>
      <c r="B9" s="104" t="s">
        <v>275</v>
      </c>
    </row>
    <row r="10" spans="1:2">
      <c r="A10" s="104">
        <v>13</v>
      </c>
      <c r="B10" s="104" t="s">
        <v>276</v>
      </c>
    </row>
    <row r="11" spans="1:2">
      <c r="A11" s="104">
        <v>14</v>
      </c>
      <c r="B11" s="104" t="s">
        <v>277</v>
      </c>
    </row>
    <row r="12" spans="1:2">
      <c r="A12" s="104">
        <v>15</v>
      </c>
      <c r="B12" s="104" t="s">
        <v>278</v>
      </c>
    </row>
    <row r="13" spans="1:2">
      <c r="A13" s="104">
        <v>16</v>
      </c>
      <c r="B13" s="104" t="s">
        <v>279</v>
      </c>
    </row>
    <row r="14" spans="1:2">
      <c r="A14" s="104">
        <v>17</v>
      </c>
      <c r="B14" s="104" t="s">
        <v>280</v>
      </c>
    </row>
    <row r="15" spans="1:2">
      <c r="A15" s="104">
        <v>18</v>
      </c>
      <c r="B15" s="104" t="s">
        <v>306</v>
      </c>
    </row>
    <row r="16" spans="1:2">
      <c r="A16" s="104">
        <v>19</v>
      </c>
      <c r="B16" s="104" t="s">
        <v>281</v>
      </c>
    </row>
    <row r="17" spans="1:2">
      <c r="A17" s="104">
        <v>20</v>
      </c>
      <c r="B17" s="104">
        <v>3</v>
      </c>
    </row>
    <row r="18" spans="1:2">
      <c r="A18" s="104">
        <v>21</v>
      </c>
      <c r="B18" s="104" t="s">
        <v>282</v>
      </c>
    </row>
    <row r="19" spans="1:2">
      <c r="A19" s="104">
        <v>22</v>
      </c>
      <c r="B19" s="104" t="str">
        <f>""</f>
        <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9" tint="-0.249977111117893"/>
  </sheetPr>
  <dimension ref="A1:AG124"/>
  <sheetViews>
    <sheetView showZeros="0" tabSelected="1" view="pageBreakPreview" zoomScaleNormal="100" zoomScaleSheetLayoutView="100" workbookViewId="0">
      <pane ySplit="1" topLeftCell="A2" activePane="bottomLeft" state="frozen"/>
      <selection activeCell="M15" sqref="M15"/>
      <selection pane="bottomLeft" activeCell="R109" sqref="R109"/>
    </sheetView>
  </sheetViews>
  <sheetFormatPr defaultRowHeight="18.75"/>
  <cols>
    <col min="1" max="1" width="4.25" customWidth="1"/>
    <col min="2" max="2" width="5.5" customWidth="1"/>
    <col min="3" max="3" width="4.625" customWidth="1"/>
    <col min="4" max="4" width="5.75" customWidth="1"/>
    <col min="5" max="5" width="5.875" customWidth="1"/>
    <col min="6" max="6" width="6.375" customWidth="1"/>
    <col min="7" max="7" width="7.75" customWidth="1"/>
    <col min="8" max="8" width="8.25" customWidth="1"/>
    <col min="9" max="9" width="7.375" customWidth="1"/>
    <col min="10" max="10" width="7.5" customWidth="1"/>
    <col min="11" max="11" width="5" customWidth="1"/>
    <col min="12" max="12" width="13.375" customWidth="1"/>
    <col min="13" max="13" width="0.25" hidden="1" customWidth="1"/>
    <col min="14" max="14" width="5.875" customWidth="1"/>
    <col min="15" max="15" width="5" style="99" customWidth="1"/>
    <col min="16" max="16" width="11.875" style="99" customWidth="1"/>
    <col min="17" max="17" width="10.25" style="99" customWidth="1"/>
    <col min="18" max="18" width="41.375" style="99" customWidth="1"/>
    <col min="19" max="19" width="16" style="99" customWidth="1"/>
    <col min="20" max="32" width="9" style="99"/>
  </cols>
  <sheetData>
    <row r="1" spans="1:25">
      <c r="A1" s="345" t="s">
        <v>0</v>
      </c>
      <c r="B1" s="346"/>
      <c r="C1" s="347"/>
      <c r="D1" s="319">
        <f ca="1">DATE(YEAR(TODAY())-(MONTH(TODAY())&lt;=3)*0,4,1)</f>
        <v>45017</v>
      </c>
      <c r="E1" s="319"/>
      <c r="F1" s="2" t="s">
        <v>254</v>
      </c>
      <c r="G1" s="344" t="str">
        <f>HYPERLINK("mailto:arikkyo6@jomon.ne.jp","arikkyo6@jomon.ne.jp")</f>
        <v>arikkyo6@jomon.ne.jp</v>
      </c>
      <c r="H1" s="344"/>
      <c r="I1" s="344"/>
      <c r="J1" s="344"/>
      <c r="K1" s="120"/>
      <c r="L1" s="100"/>
      <c r="N1" s="14"/>
    </row>
    <row r="2" spans="1:25" ht="19.5" thickBot="1">
      <c r="A2" s="135"/>
      <c r="B2" s="136"/>
      <c r="C2" s="137"/>
      <c r="D2" s="10"/>
      <c r="E2" s="10"/>
      <c r="F2" s="10"/>
      <c r="G2" s="10"/>
      <c r="H2" s="10" t="s">
        <v>192</v>
      </c>
      <c r="I2" s="10"/>
      <c r="J2" s="10"/>
      <c r="K2" s="10"/>
      <c r="L2" s="10"/>
    </row>
    <row r="3" spans="1:25" ht="25.5" customHeight="1" thickTop="1" thickBot="1">
      <c r="A3" s="377" t="s">
        <v>1</v>
      </c>
      <c r="B3" s="377"/>
      <c r="C3" s="377"/>
      <c r="D3" s="378" t="str">
        <f>IF(ISERROR(VLOOKUP(H3,所属コード!$B$2:$C$191,2,FALSE)),"",VLOOKUP(H3,所属コード!$B$2:$C$191,2,FALSE))</f>
        <v/>
      </c>
      <c r="E3" s="379"/>
      <c r="F3" s="379"/>
      <c r="G3" s="380"/>
      <c r="H3" s="3"/>
      <c r="I3" s="349" t="s">
        <v>285</v>
      </c>
      <c r="J3" s="350"/>
      <c r="K3" s="350"/>
      <c r="L3" s="350"/>
    </row>
    <row r="4" spans="1:25" ht="13.5" customHeight="1" thickTop="1" thickBot="1">
      <c r="A4" s="10"/>
      <c r="B4" s="10"/>
      <c r="C4" s="10"/>
      <c r="H4" s="10"/>
      <c r="I4" s="10"/>
      <c r="J4" s="10"/>
      <c r="K4" s="10"/>
      <c r="L4" s="10"/>
    </row>
    <row r="5" spans="1:25" ht="13.5" customHeight="1" thickBot="1">
      <c r="A5" s="282" t="s">
        <v>2</v>
      </c>
      <c r="B5" s="283"/>
      <c r="C5" s="284"/>
      <c r="D5" s="134" t="s">
        <v>308</v>
      </c>
      <c r="E5" s="384" t="s">
        <v>591</v>
      </c>
      <c r="F5" s="385"/>
      <c r="G5" s="385"/>
      <c r="H5" s="383"/>
    </row>
    <row r="6" spans="1:25" ht="16.5" customHeight="1" thickBot="1">
      <c r="A6" s="285"/>
      <c r="B6" s="286"/>
      <c r="C6" s="280"/>
      <c r="D6" s="199"/>
      <c r="E6" s="381"/>
      <c r="F6" s="382"/>
      <c r="G6" s="382"/>
      <c r="H6" s="383"/>
      <c r="I6" s="63"/>
      <c r="Q6" s="368"/>
      <c r="R6" s="368"/>
      <c r="S6" s="368"/>
      <c r="T6" s="368"/>
      <c r="U6" s="368"/>
      <c r="V6" s="368"/>
      <c r="W6" s="368"/>
      <c r="X6" s="368"/>
      <c r="Y6" s="368"/>
    </row>
    <row r="7" spans="1:25" ht="15" customHeight="1">
      <c r="A7" s="389" t="s">
        <v>3</v>
      </c>
      <c r="B7" s="390"/>
      <c r="C7" s="391"/>
      <c r="D7" s="374"/>
      <c r="E7" s="375"/>
      <c r="F7" s="375"/>
      <c r="G7" s="376"/>
      <c r="Q7" s="368"/>
      <c r="R7" s="368"/>
      <c r="S7" s="368"/>
      <c r="T7" s="368"/>
      <c r="U7" s="368"/>
      <c r="V7" s="368"/>
      <c r="W7" s="368"/>
      <c r="X7" s="368"/>
      <c r="Y7" s="368"/>
    </row>
    <row r="8" spans="1:25" ht="15" customHeight="1">
      <c r="A8" s="320" t="s">
        <v>4</v>
      </c>
      <c r="B8" s="321"/>
      <c r="C8" s="322"/>
      <c r="D8" s="386"/>
      <c r="E8" s="387"/>
      <c r="F8" s="387"/>
      <c r="G8" s="388"/>
      <c r="H8" s="348" t="s">
        <v>230</v>
      </c>
      <c r="I8" s="348"/>
      <c r="J8" s="348"/>
      <c r="K8" s="348"/>
      <c r="L8" s="348"/>
      <c r="Q8" s="368"/>
      <c r="R8" s="368"/>
      <c r="S8" s="368"/>
      <c r="T8" s="368"/>
      <c r="U8" s="368"/>
      <c r="V8" s="368"/>
      <c r="W8" s="368"/>
      <c r="X8" s="368"/>
      <c r="Y8" s="368"/>
    </row>
    <row r="9" spans="1:25" ht="15" customHeight="1">
      <c r="A9" s="320" t="s">
        <v>5</v>
      </c>
      <c r="B9" s="321"/>
      <c r="C9" s="322"/>
      <c r="D9" s="372"/>
      <c r="E9" s="373"/>
      <c r="F9" s="373"/>
      <c r="G9" s="161"/>
      <c r="H9" s="348"/>
      <c r="I9" s="348"/>
      <c r="J9" s="348"/>
      <c r="K9" s="348"/>
      <c r="L9" s="348"/>
      <c r="Q9" s="368"/>
      <c r="R9" s="368"/>
      <c r="S9" s="368"/>
      <c r="T9" s="368"/>
      <c r="U9" s="368"/>
      <c r="V9" s="368"/>
      <c r="W9" s="368"/>
      <c r="X9" s="368"/>
      <c r="Y9" s="368"/>
    </row>
    <row r="10" spans="1:25" ht="15" customHeight="1">
      <c r="A10" s="320"/>
      <c r="B10" s="321"/>
      <c r="C10" s="322"/>
      <c r="D10" s="341"/>
      <c r="E10" s="342"/>
      <c r="F10" s="342"/>
      <c r="G10" s="343"/>
      <c r="H10" s="348"/>
      <c r="I10" s="348"/>
      <c r="J10" s="348"/>
      <c r="K10" s="348"/>
      <c r="L10" s="348"/>
      <c r="Q10" s="368"/>
      <c r="R10" s="368"/>
      <c r="S10" s="368"/>
      <c r="T10" s="368"/>
      <c r="U10" s="368"/>
      <c r="V10" s="368"/>
      <c r="W10" s="368"/>
      <c r="X10" s="368"/>
      <c r="Y10" s="368"/>
    </row>
    <row r="11" spans="1:25" ht="15" customHeight="1">
      <c r="A11" s="320"/>
      <c r="B11" s="321"/>
      <c r="C11" s="322"/>
      <c r="D11" s="365"/>
      <c r="E11" s="366"/>
      <c r="F11" s="366"/>
      <c r="G11" s="367"/>
      <c r="H11" s="364" t="s">
        <v>639</v>
      </c>
      <c r="I11" s="364"/>
      <c r="J11" s="364"/>
      <c r="K11" s="364"/>
      <c r="L11" s="364"/>
      <c r="Q11" s="368"/>
      <c r="R11" s="368"/>
      <c r="S11" s="368"/>
      <c r="T11" s="368"/>
      <c r="U11" s="368"/>
      <c r="V11" s="368"/>
      <c r="W11" s="368"/>
      <c r="X11" s="368"/>
      <c r="Y11" s="368"/>
    </row>
    <row r="12" spans="1:25" ht="15" customHeight="1">
      <c r="A12" s="325" t="s">
        <v>6</v>
      </c>
      <c r="B12" s="326"/>
      <c r="C12" s="327"/>
      <c r="D12" s="328"/>
      <c r="E12" s="329"/>
      <c r="F12" s="329"/>
      <c r="G12" s="330"/>
      <c r="H12" s="364"/>
      <c r="I12" s="364"/>
      <c r="J12" s="364"/>
      <c r="K12" s="364"/>
      <c r="L12" s="364"/>
      <c r="Q12" s="368"/>
      <c r="R12" s="368"/>
      <c r="S12" s="368"/>
      <c r="T12" s="368"/>
      <c r="U12" s="368"/>
      <c r="V12" s="368"/>
      <c r="W12" s="368"/>
      <c r="X12" s="368"/>
      <c r="Y12" s="368"/>
    </row>
    <row r="13" spans="1:25" ht="15" customHeight="1" thickBot="1">
      <c r="A13" s="331" t="s">
        <v>7</v>
      </c>
      <c r="B13" s="332"/>
      <c r="C13" s="333"/>
      <c r="D13" s="334"/>
      <c r="E13" s="335"/>
      <c r="F13" s="335"/>
      <c r="G13" s="336"/>
      <c r="I13" s="16"/>
      <c r="J13" s="16"/>
      <c r="K13" s="16"/>
      <c r="L13" s="16"/>
      <c r="P13" s="99" t="s">
        <v>635</v>
      </c>
    </row>
    <row r="14" spans="1:25" ht="15" customHeight="1" thickBot="1">
      <c r="A14" s="276"/>
      <c r="B14" s="277"/>
      <c r="C14" s="279" t="s">
        <v>229</v>
      </c>
      <c r="D14" s="280"/>
      <c r="E14" s="353"/>
      <c r="F14" s="353"/>
      <c r="G14" s="47"/>
      <c r="O14" s="369"/>
      <c r="P14" s="369"/>
      <c r="Q14" s="369"/>
      <c r="R14" s="369"/>
    </row>
    <row r="15" spans="1:25" ht="11.25" customHeight="1">
      <c r="A15" s="337" t="s">
        <v>176</v>
      </c>
      <c r="B15" s="338"/>
      <c r="C15" s="229"/>
      <c r="D15" s="323" t="s">
        <v>24</v>
      </c>
      <c r="E15" s="233"/>
      <c r="F15" s="233"/>
      <c r="G15" s="6"/>
      <c r="N15" s="64"/>
      <c r="O15" s="369"/>
      <c r="P15" s="369"/>
      <c r="Q15" s="369"/>
      <c r="R15" s="369"/>
    </row>
    <row r="16" spans="1:25" ht="6" customHeight="1" thickBot="1">
      <c r="A16" s="339"/>
      <c r="B16" s="340"/>
      <c r="C16" s="230"/>
      <c r="D16" s="324"/>
      <c r="E16" s="233"/>
      <c r="F16" s="233"/>
      <c r="G16" s="9"/>
      <c r="O16" s="106"/>
    </row>
    <row r="17" spans="1:33" ht="15.95" customHeight="1">
      <c r="A17" s="92" t="s">
        <v>25</v>
      </c>
      <c r="B17" s="93"/>
      <c r="C17" s="22"/>
      <c r="D17" s="197" t="s">
        <v>24</v>
      </c>
      <c r="E17" s="266"/>
      <c r="F17" s="266"/>
      <c r="P17" s="131" t="s">
        <v>589</v>
      </c>
      <c r="Q17" s="363" t="s">
        <v>636</v>
      </c>
      <c r="R17" s="363"/>
      <c r="S17" s="363"/>
      <c r="T17" s="363"/>
    </row>
    <row r="18" spans="1:33" ht="15.95" customHeight="1">
      <c r="A18" s="94" t="s">
        <v>26</v>
      </c>
      <c r="B18" s="95"/>
      <c r="C18" s="23">
        <v>0</v>
      </c>
      <c r="D18" s="197" t="s">
        <v>24</v>
      </c>
      <c r="E18" s="266"/>
      <c r="F18" s="266"/>
      <c r="G18" s="196"/>
      <c r="P18" s="107" t="s">
        <v>284</v>
      </c>
      <c r="Q18" s="363" t="s">
        <v>637</v>
      </c>
      <c r="R18" s="363"/>
      <c r="S18" s="363"/>
      <c r="T18" s="363"/>
    </row>
    <row r="19" spans="1:33" ht="15.95" customHeight="1">
      <c r="A19" s="94" t="s">
        <v>27</v>
      </c>
      <c r="B19" s="95"/>
      <c r="C19" s="23">
        <v>0</v>
      </c>
      <c r="D19" s="197" t="s">
        <v>24</v>
      </c>
      <c r="E19" s="266"/>
      <c r="F19" s="266"/>
      <c r="G19" s="8"/>
      <c r="H19" s="15"/>
      <c r="I19" s="15"/>
      <c r="J19" s="15"/>
      <c r="K19" s="15"/>
      <c r="L19" s="15"/>
      <c r="P19" s="131" t="s">
        <v>588</v>
      </c>
      <c r="Q19" s="363" t="s">
        <v>638</v>
      </c>
      <c r="R19" s="363"/>
      <c r="S19" s="363"/>
      <c r="T19" s="363"/>
    </row>
    <row r="20" spans="1:33" ht="15.95" customHeight="1" thickBot="1">
      <c r="A20" s="94" t="s">
        <v>28</v>
      </c>
      <c r="B20" s="95"/>
      <c r="C20" s="24">
        <v>0</v>
      </c>
      <c r="D20" s="198" t="s">
        <v>24</v>
      </c>
      <c r="E20" s="266"/>
      <c r="F20" s="266"/>
      <c r="G20" s="5"/>
      <c r="H20" s="15"/>
      <c r="I20" s="15"/>
      <c r="J20" s="103"/>
      <c r="K20" s="103"/>
      <c r="L20" s="15"/>
    </row>
    <row r="21" spans="1:33" ht="21.75" customHeight="1" thickBot="1">
      <c r="A21" s="351" t="s">
        <v>29</v>
      </c>
      <c r="B21" s="352"/>
      <c r="C21" s="200">
        <f>SUM(C15:C20)</f>
        <v>0</v>
      </c>
      <c r="D21" s="201" t="s">
        <v>24</v>
      </c>
      <c r="E21" s="354"/>
      <c r="F21" s="354"/>
      <c r="G21" s="5"/>
      <c r="H21" s="5"/>
      <c r="J21" s="5"/>
      <c r="K21" s="5"/>
      <c r="L21" s="5"/>
      <c r="P21" s="105"/>
      <c r="Q21" s="105"/>
      <c r="R21" s="122"/>
    </row>
    <row r="22" spans="1:33" ht="14.25" customHeight="1">
      <c r="A22" s="355" t="s">
        <v>228</v>
      </c>
      <c r="B22" s="357" t="s">
        <v>236</v>
      </c>
      <c r="C22" s="359" t="s">
        <v>8</v>
      </c>
      <c r="D22" s="359" t="s">
        <v>9</v>
      </c>
      <c r="E22" s="359" t="s">
        <v>10</v>
      </c>
      <c r="F22" s="359"/>
      <c r="G22" s="359" t="s">
        <v>11</v>
      </c>
      <c r="H22" s="359"/>
      <c r="I22" s="359" t="s">
        <v>12</v>
      </c>
      <c r="J22" s="359"/>
      <c r="K22" s="361" t="s">
        <v>13</v>
      </c>
      <c r="L22" s="185" t="s">
        <v>283</v>
      </c>
      <c r="M22" s="80" t="s">
        <v>15</v>
      </c>
      <c r="N22" s="370" t="s">
        <v>16</v>
      </c>
      <c r="O22"/>
      <c r="P22" s="105"/>
      <c r="Q22" s="105"/>
      <c r="R22" s="122"/>
      <c r="AG22" s="99"/>
    </row>
    <row r="23" spans="1:33" ht="21.75" customHeight="1" thickBot="1">
      <c r="A23" s="356"/>
      <c r="B23" s="358"/>
      <c r="C23" s="360"/>
      <c r="D23" s="360"/>
      <c r="E23" s="186" t="s">
        <v>17</v>
      </c>
      <c r="F23" s="186" t="s">
        <v>18</v>
      </c>
      <c r="G23" s="186" t="s">
        <v>19</v>
      </c>
      <c r="H23" s="186" t="s">
        <v>20</v>
      </c>
      <c r="I23" s="186" t="s">
        <v>21</v>
      </c>
      <c r="J23" s="186" t="s">
        <v>22</v>
      </c>
      <c r="K23" s="362"/>
      <c r="L23" s="108" t="s">
        <v>286</v>
      </c>
      <c r="M23" s="81" t="s">
        <v>23</v>
      </c>
      <c r="N23" s="371"/>
      <c r="O23"/>
      <c r="P23" s="105"/>
      <c r="Q23" s="105"/>
      <c r="R23" s="122"/>
      <c r="AG23" s="99"/>
    </row>
    <row r="24" spans="1:33" ht="15" customHeight="1">
      <c r="A24" s="202">
        <v>1</v>
      </c>
      <c r="B24" s="203"/>
      <c r="C24" s="204"/>
      <c r="D24" s="205"/>
      <c r="E24" s="206"/>
      <c r="F24" s="207"/>
      <c r="G24" s="208"/>
      <c r="H24" s="209"/>
      <c r="I24" s="208"/>
      <c r="J24" s="209"/>
      <c r="K24" s="210" t="str">
        <f ca="1">VLOOKUP(DATEDIF(L24,$D$1,"Y"),LIST,2,TRUE)</f>
        <v/>
      </c>
      <c r="L24" s="211"/>
      <c r="M24" s="82"/>
      <c r="N24" s="111"/>
      <c r="O24"/>
      <c r="AG24" s="99"/>
    </row>
    <row r="25" spans="1:33" ht="15" customHeight="1">
      <c r="A25" s="158">
        <v>2</v>
      </c>
      <c r="B25" s="138"/>
      <c r="C25" s="139"/>
      <c r="D25" s="140"/>
      <c r="E25" s="141"/>
      <c r="F25" s="142"/>
      <c r="G25" s="143"/>
      <c r="H25" s="144"/>
      <c r="I25" s="143"/>
      <c r="J25" s="144"/>
      <c r="K25" s="130" t="str">
        <f t="shared" ref="K25:K55" ca="1" si="0">VLOOKUP(DATEDIF(L25,$D$1,"Y"),LIST,2,TRUE)</f>
        <v/>
      </c>
      <c r="L25" s="160"/>
      <c r="M25" s="83"/>
      <c r="N25" s="112"/>
      <c r="O25"/>
      <c r="AG25" s="99"/>
    </row>
    <row r="26" spans="1:33" ht="15" customHeight="1">
      <c r="A26" s="158">
        <v>3</v>
      </c>
      <c r="B26" s="138"/>
      <c r="C26" s="139"/>
      <c r="D26" s="140"/>
      <c r="E26" s="141"/>
      <c r="F26" s="142"/>
      <c r="G26" s="143"/>
      <c r="H26" s="144"/>
      <c r="I26" s="143"/>
      <c r="J26" s="144"/>
      <c r="K26" s="130" t="str">
        <f ca="1">VLOOKUP(DATEDIF(L26,$D$1,"Y"),LIST,2,TRUE)</f>
        <v/>
      </c>
      <c r="L26" s="160"/>
      <c r="M26" s="83"/>
      <c r="N26" s="112"/>
      <c r="O26"/>
      <c r="AG26" s="99"/>
    </row>
    <row r="27" spans="1:33" ht="15" customHeight="1">
      <c r="A27" s="158">
        <v>4</v>
      </c>
      <c r="B27" s="138"/>
      <c r="C27" s="139"/>
      <c r="D27" s="140"/>
      <c r="E27" s="141"/>
      <c r="F27" s="142"/>
      <c r="G27" s="143"/>
      <c r="H27" s="144"/>
      <c r="I27" s="143"/>
      <c r="J27" s="144"/>
      <c r="K27" s="130" t="str">
        <f t="shared" ca="1" si="0"/>
        <v/>
      </c>
      <c r="L27" s="160"/>
      <c r="M27" s="83"/>
      <c r="N27" s="112"/>
      <c r="O27"/>
      <c r="AG27" s="99"/>
    </row>
    <row r="28" spans="1:33" ht="15" customHeight="1">
      <c r="A28" s="158">
        <v>5</v>
      </c>
      <c r="B28" s="138"/>
      <c r="C28" s="139"/>
      <c r="D28" s="140"/>
      <c r="E28" s="141"/>
      <c r="F28" s="142"/>
      <c r="G28" s="143"/>
      <c r="H28" s="144"/>
      <c r="I28" s="143"/>
      <c r="J28" s="144"/>
      <c r="K28" s="130" t="str">
        <f t="shared" ca="1" si="0"/>
        <v/>
      </c>
      <c r="L28" s="160"/>
      <c r="M28" s="83"/>
      <c r="N28" s="112"/>
      <c r="O28"/>
      <c r="AG28" s="99"/>
    </row>
    <row r="29" spans="1:33" ht="15" customHeight="1">
      <c r="A29" s="158">
        <v>6</v>
      </c>
      <c r="B29" s="138"/>
      <c r="C29" s="139"/>
      <c r="D29" s="140"/>
      <c r="E29" s="141"/>
      <c r="F29" s="142"/>
      <c r="G29" s="143"/>
      <c r="H29" s="144"/>
      <c r="I29" s="143"/>
      <c r="J29" s="144"/>
      <c r="K29" s="130" t="str">
        <f t="shared" ca="1" si="0"/>
        <v/>
      </c>
      <c r="L29" s="154"/>
      <c r="M29" s="83"/>
      <c r="N29" s="112"/>
      <c r="O29"/>
      <c r="AG29" s="99"/>
    </row>
    <row r="30" spans="1:33" ht="15" customHeight="1">
      <c r="A30" s="158">
        <v>7</v>
      </c>
      <c r="B30" s="138"/>
      <c r="C30" s="139"/>
      <c r="D30" s="140"/>
      <c r="E30" s="141"/>
      <c r="F30" s="142"/>
      <c r="G30" s="143"/>
      <c r="H30" s="144"/>
      <c r="I30" s="143"/>
      <c r="J30" s="144"/>
      <c r="K30" s="130" t="str">
        <f t="shared" ca="1" si="0"/>
        <v/>
      </c>
      <c r="L30" s="160"/>
      <c r="M30" s="83"/>
      <c r="N30" s="112"/>
      <c r="O30"/>
      <c r="AG30" s="99"/>
    </row>
    <row r="31" spans="1:33" ht="15" customHeight="1">
      <c r="A31" s="158">
        <v>8</v>
      </c>
      <c r="B31" s="138"/>
      <c r="C31" s="139"/>
      <c r="D31" s="140"/>
      <c r="E31" s="141"/>
      <c r="F31" s="142"/>
      <c r="G31" s="143"/>
      <c r="H31" s="144"/>
      <c r="I31" s="143"/>
      <c r="J31" s="144"/>
      <c r="K31" s="130" t="str">
        <f t="shared" ca="1" si="0"/>
        <v/>
      </c>
      <c r="L31" s="160"/>
      <c r="M31" s="83"/>
      <c r="N31" s="112"/>
      <c r="O31"/>
      <c r="AG31" s="99"/>
    </row>
    <row r="32" spans="1:33" ht="15" customHeight="1">
      <c r="A32" s="158">
        <v>9</v>
      </c>
      <c r="B32" s="145"/>
      <c r="C32" s="139"/>
      <c r="D32" s="140"/>
      <c r="E32" s="141"/>
      <c r="F32" s="142"/>
      <c r="G32" s="143"/>
      <c r="H32" s="144"/>
      <c r="I32" s="143"/>
      <c r="J32" s="144"/>
      <c r="K32" s="130" t="str">
        <f t="shared" ca="1" si="0"/>
        <v/>
      </c>
      <c r="L32" s="154"/>
      <c r="M32" s="83"/>
      <c r="N32" s="112"/>
      <c r="O32"/>
      <c r="U32" s="121"/>
      <c r="AG32" s="99"/>
    </row>
    <row r="33" spans="1:33" ht="15" customHeight="1">
      <c r="A33" s="158">
        <v>10</v>
      </c>
      <c r="B33" s="138"/>
      <c r="C33" s="139"/>
      <c r="D33" s="140"/>
      <c r="E33" s="146"/>
      <c r="F33" s="142"/>
      <c r="G33" s="143"/>
      <c r="H33" s="144"/>
      <c r="I33" s="143"/>
      <c r="J33" s="144"/>
      <c r="K33" s="130" t="str">
        <f t="shared" ca="1" si="0"/>
        <v/>
      </c>
      <c r="L33" s="154"/>
      <c r="M33" s="83"/>
      <c r="N33" s="112"/>
      <c r="O33"/>
      <c r="AG33" s="99"/>
    </row>
    <row r="34" spans="1:33" ht="15" customHeight="1">
      <c r="A34" s="158">
        <v>11</v>
      </c>
      <c r="B34" s="138"/>
      <c r="C34" s="139"/>
      <c r="D34" s="140"/>
      <c r="E34" s="146"/>
      <c r="F34" s="142"/>
      <c r="G34" s="143"/>
      <c r="H34" s="144"/>
      <c r="I34" s="143"/>
      <c r="J34" s="144"/>
      <c r="K34" s="130" t="str">
        <f t="shared" ca="1" si="0"/>
        <v/>
      </c>
      <c r="L34" s="160"/>
      <c r="M34" s="83"/>
      <c r="N34" s="112"/>
      <c r="O34"/>
      <c r="AG34" s="99"/>
    </row>
    <row r="35" spans="1:33" ht="15" customHeight="1">
      <c r="A35" s="158">
        <v>12</v>
      </c>
      <c r="B35" s="138"/>
      <c r="C35" s="139"/>
      <c r="D35" s="140"/>
      <c r="E35" s="146"/>
      <c r="F35" s="142"/>
      <c r="G35" s="143"/>
      <c r="H35" s="144"/>
      <c r="I35" s="143"/>
      <c r="J35" s="144"/>
      <c r="K35" s="130" t="str">
        <f t="shared" ca="1" si="0"/>
        <v/>
      </c>
      <c r="L35" s="160"/>
      <c r="M35" s="83"/>
      <c r="N35" s="112"/>
      <c r="O35"/>
      <c r="AG35" s="99"/>
    </row>
    <row r="36" spans="1:33" ht="15" customHeight="1">
      <c r="A36" s="158">
        <v>13</v>
      </c>
      <c r="B36" s="138"/>
      <c r="C36" s="139"/>
      <c r="D36" s="140"/>
      <c r="E36" s="146"/>
      <c r="F36" s="142"/>
      <c r="G36" s="143"/>
      <c r="H36" s="144"/>
      <c r="I36" s="143"/>
      <c r="J36" s="144"/>
      <c r="K36" s="130" t="str">
        <f t="shared" ca="1" si="0"/>
        <v/>
      </c>
      <c r="L36" s="160"/>
      <c r="M36" s="83"/>
      <c r="N36" s="112"/>
      <c r="O36"/>
      <c r="AG36" s="99"/>
    </row>
    <row r="37" spans="1:33" ht="15" customHeight="1">
      <c r="A37" s="158">
        <v>14</v>
      </c>
      <c r="B37" s="138"/>
      <c r="C37" s="139"/>
      <c r="D37" s="140"/>
      <c r="E37" s="146"/>
      <c r="F37" s="142"/>
      <c r="G37" s="143"/>
      <c r="H37" s="144"/>
      <c r="I37" s="143"/>
      <c r="J37" s="144"/>
      <c r="K37" s="130" t="str">
        <f t="shared" ca="1" si="0"/>
        <v/>
      </c>
      <c r="L37" s="154"/>
      <c r="M37" s="83"/>
      <c r="N37" s="112"/>
      <c r="O37"/>
      <c r="AG37" s="99"/>
    </row>
    <row r="38" spans="1:33" ht="15" customHeight="1">
      <c r="A38" s="158">
        <v>15</v>
      </c>
      <c r="B38" s="138"/>
      <c r="C38" s="139"/>
      <c r="D38" s="140"/>
      <c r="E38" s="141"/>
      <c r="F38" s="142"/>
      <c r="G38" s="143"/>
      <c r="H38" s="144"/>
      <c r="I38" s="143"/>
      <c r="J38" s="144"/>
      <c r="K38" s="130" t="str">
        <f t="shared" ca="1" si="0"/>
        <v/>
      </c>
      <c r="L38" s="154"/>
      <c r="M38" s="83"/>
      <c r="N38" s="112"/>
      <c r="O38"/>
      <c r="AG38" s="99"/>
    </row>
    <row r="39" spans="1:33" ht="15" customHeight="1">
      <c r="A39" s="159">
        <v>16</v>
      </c>
      <c r="B39" s="147"/>
      <c r="C39" s="148"/>
      <c r="D39" s="149"/>
      <c r="E39" s="150"/>
      <c r="F39" s="151"/>
      <c r="G39" s="152"/>
      <c r="H39" s="153"/>
      <c r="I39" s="152"/>
      <c r="J39" s="153"/>
      <c r="K39" s="130" t="str">
        <f t="shared" ca="1" si="0"/>
        <v/>
      </c>
      <c r="L39" s="155"/>
      <c r="M39" s="83"/>
      <c r="N39" s="112"/>
      <c r="O39"/>
      <c r="AG39" s="99"/>
    </row>
    <row r="40" spans="1:33" ht="15" customHeight="1">
      <c r="A40" s="84">
        <v>17</v>
      </c>
      <c r="B40" s="96"/>
      <c r="C40" s="20"/>
      <c r="D40" s="21"/>
      <c r="E40" s="17"/>
      <c r="F40" s="17"/>
      <c r="G40" s="18"/>
      <c r="H40" s="19"/>
      <c r="I40" s="18"/>
      <c r="J40" s="19"/>
      <c r="K40" s="130" t="str">
        <f t="shared" ca="1" si="0"/>
        <v/>
      </c>
      <c r="L40" s="116"/>
      <c r="M40" s="83"/>
      <c r="N40" s="112"/>
      <c r="O40"/>
      <c r="AG40" s="99"/>
    </row>
    <row r="41" spans="1:33" ht="15" customHeight="1">
      <c r="A41" s="84">
        <v>18</v>
      </c>
      <c r="B41" s="96"/>
      <c r="C41" s="20"/>
      <c r="D41" s="21"/>
      <c r="E41" s="17"/>
      <c r="F41" s="17"/>
      <c r="G41" s="18"/>
      <c r="H41" s="19"/>
      <c r="I41" s="18"/>
      <c r="J41" s="19"/>
      <c r="K41" s="130" t="str">
        <f t="shared" ca="1" si="0"/>
        <v/>
      </c>
      <c r="L41" s="116"/>
      <c r="M41" s="83"/>
      <c r="N41" s="112"/>
      <c r="O41"/>
      <c r="AG41" s="99"/>
    </row>
    <row r="42" spans="1:33" ht="15" customHeight="1">
      <c r="A42" s="84">
        <v>19</v>
      </c>
      <c r="B42" s="96"/>
      <c r="C42" s="20"/>
      <c r="D42" s="21"/>
      <c r="E42" s="17"/>
      <c r="F42" s="17"/>
      <c r="G42" s="18"/>
      <c r="H42" s="19"/>
      <c r="I42" s="18"/>
      <c r="J42" s="19"/>
      <c r="K42" s="130" t="str">
        <f t="shared" ca="1" si="0"/>
        <v/>
      </c>
      <c r="L42" s="116"/>
      <c r="M42" s="83"/>
      <c r="N42" s="112"/>
      <c r="O42"/>
      <c r="AG42" s="99"/>
    </row>
    <row r="43" spans="1:33" ht="15" customHeight="1">
      <c r="A43" s="84">
        <v>20</v>
      </c>
      <c r="B43" s="96"/>
      <c r="C43" s="20"/>
      <c r="D43" s="21"/>
      <c r="E43" s="17"/>
      <c r="F43" s="17"/>
      <c r="G43" s="18"/>
      <c r="H43" s="19"/>
      <c r="I43" s="18"/>
      <c r="J43" s="19"/>
      <c r="K43" s="130" t="str">
        <f t="shared" ca="1" si="0"/>
        <v/>
      </c>
      <c r="L43" s="116"/>
      <c r="M43" s="83"/>
      <c r="N43" s="112"/>
      <c r="O43"/>
      <c r="AG43" s="99"/>
    </row>
    <row r="44" spans="1:33" ht="15" customHeight="1">
      <c r="A44" s="84">
        <v>21</v>
      </c>
      <c r="B44" s="96"/>
      <c r="C44" s="20"/>
      <c r="D44" s="21"/>
      <c r="E44" s="17"/>
      <c r="F44" s="17"/>
      <c r="G44" s="18"/>
      <c r="H44" s="19"/>
      <c r="I44" s="18"/>
      <c r="J44" s="19"/>
      <c r="K44" s="130" t="str">
        <f t="shared" ca="1" si="0"/>
        <v/>
      </c>
      <c r="L44" s="116"/>
      <c r="M44" s="83"/>
      <c r="N44" s="112"/>
      <c r="O44"/>
      <c r="AG44" s="99"/>
    </row>
    <row r="45" spans="1:33" ht="15" customHeight="1">
      <c r="A45" s="84">
        <v>22</v>
      </c>
      <c r="B45" s="96"/>
      <c r="C45" s="20"/>
      <c r="D45" s="21"/>
      <c r="E45" s="17"/>
      <c r="F45" s="17"/>
      <c r="G45" s="18"/>
      <c r="H45" s="19"/>
      <c r="I45" s="18"/>
      <c r="J45" s="19"/>
      <c r="K45" s="130" t="str">
        <f t="shared" ca="1" si="0"/>
        <v/>
      </c>
      <c r="L45" s="116"/>
      <c r="M45" s="83"/>
      <c r="N45" s="112"/>
      <c r="O45"/>
      <c r="AG45" s="99"/>
    </row>
    <row r="46" spans="1:33" ht="15" customHeight="1">
      <c r="A46" s="84">
        <v>23</v>
      </c>
      <c r="B46" s="96"/>
      <c r="C46" s="20"/>
      <c r="D46" s="21"/>
      <c r="E46" s="17"/>
      <c r="F46" s="17"/>
      <c r="G46" s="18"/>
      <c r="H46" s="19"/>
      <c r="I46" s="18"/>
      <c r="J46" s="19"/>
      <c r="K46" s="130" t="str">
        <f t="shared" ca="1" si="0"/>
        <v/>
      </c>
      <c r="L46" s="116"/>
      <c r="M46" s="83"/>
      <c r="N46" s="112"/>
      <c r="O46"/>
      <c r="AG46" s="99"/>
    </row>
    <row r="47" spans="1:33" ht="15" customHeight="1">
      <c r="A47" s="84">
        <v>24</v>
      </c>
      <c r="B47" s="96"/>
      <c r="C47" s="20"/>
      <c r="D47" s="21"/>
      <c r="E47" s="17"/>
      <c r="F47" s="17"/>
      <c r="G47" s="18"/>
      <c r="H47" s="19"/>
      <c r="I47" s="18"/>
      <c r="J47" s="19"/>
      <c r="K47" s="130" t="str">
        <f t="shared" ca="1" si="0"/>
        <v/>
      </c>
      <c r="L47" s="116"/>
      <c r="M47" s="83"/>
      <c r="N47" s="112"/>
      <c r="O47"/>
      <c r="AG47" s="99"/>
    </row>
    <row r="48" spans="1:33" ht="15" customHeight="1">
      <c r="A48" s="84">
        <v>25</v>
      </c>
      <c r="B48" s="96"/>
      <c r="C48" s="20"/>
      <c r="D48" s="21"/>
      <c r="E48" s="17"/>
      <c r="F48" s="17"/>
      <c r="G48" s="18"/>
      <c r="H48" s="19"/>
      <c r="I48" s="18"/>
      <c r="J48" s="19"/>
      <c r="K48" s="130" t="str">
        <f t="shared" ca="1" si="0"/>
        <v/>
      </c>
      <c r="L48" s="116"/>
      <c r="M48" s="83"/>
      <c r="N48" s="112"/>
      <c r="O48"/>
      <c r="AG48" s="99"/>
    </row>
    <row r="49" spans="1:33" ht="15" customHeight="1">
      <c r="A49" s="84">
        <v>26</v>
      </c>
      <c r="B49" s="96"/>
      <c r="C49" s="20"/>
      <c r="D49" s="21"/>
      <c r="E49" s="17"/>
      <c r="F49" s="17"/>
      <c r="G49" s="18"/>
      <c r="H49" s="19"/>
      <c r="I49" s="18"/>
      <c r="J49" s="19"/>
      <c r="K49" s="130" t="str">
        <f t="shared" ca="1" si="0"/>
        <v/>
      </c>
      <c r="L49" s="116"/>
      <c r="M49" s="83"/>
      <c r="N49" s="112"/>
      <c r="O49"/>
      <c r="AG49" s="99"/>
    </row>
    <row r="50" spans="1:33" ht="15" customHeight="1">
      <c r="A50" s="84">
        <v>27</v>
      </c>
      <c r="B50" s="96"/>
      <c r="C50" s="20"/>
      <c r="D50" s="21"/>
      <c r="E50" s="17"/>
      <c r="F50" s="17"/>
      <c r="G50" s="18"/>
      <c r="H50" s="19"/>
      <c r="I50" s="18"/>
      <c r="J50" s="19"/>
      <c r="K50" s="130" t="str">
        <f t="shared" ca="1" si="0"/>
        <v/>
      </c>
      <c r="L50" s="116"/>
      <c r="M50" s="83"/>
      <c r="N50" s="112"/>
      <c r="O50"/>
      <c r="AG50" s="99"/>
    </row>
    <row r="51" spans="1:33" ht="15" customHeight="1">
      <c r="A51" s="84">
        <v>28</v>
      </c>
      <c r="B51" s="96"/>
      <c r="C51" s="20"/>
      <c r="D51" s="21"/>
      <c r="E51" s="17"/>
      <c r="F51" s="17"/>
      <c r="G51" s="18"/>
      <c r="H51" s="19"/>
      <c r="I51" s="18"/>
      <c r="J51" s="19"/>
      <c r="K51" s="130" t="str">
        <f t="shared" ca="1" si="0"/>
        <v/>
      </c>
      <c r="L51" s="116"/>
      <c r="M51" s="83"/>
      <c r="N51" s="112"/>
      <c r="O51"/>
      <c r="AG51" s="99"/>
    </row>
    <row r="52" spans="1:33" ht="15" customHeight="1">
      <c r="A52" s="84">
        <v>29</v>
      </c>
      <c r="B52" s="96"/>
      <c r="C52" s="20"/>
      <c r="D52" s="21"/>
      <c r="E52" s="17"/>
      <c r="F52" s="17"/>
      <c r="G52" s="18"/>
      <c r="H52" s="19"/>
      <c r="I52" s="18"/>
      <c r="J52" s="19"/>
      <c r="K52" s="130" t="str">
        <f t="shared" ca="1" si="0"/>
        <v/>
      </c>
      <c r="L52" s="116"/>
      <c r="M52" s="83"/>
      <c r="N52" s="112"/>
      <c r="O52"/>
      <c r="AG52" s="99"/>
    </row>
    <row r="53" spans="1:33" ht="15" customHeight="1">
      <c r="A53" s="84">
        <v>30</v>
      </c>
      <c r="B53" s="96"/>
      <c r="C53" s="20"/>
      <c r="D53" s="21"/>
      <c r="E53" s="17"/>
      <c r="F53" s="17"/>
      <c r="G53" s="18"/>
      <c r="H53" s="19"/>
      <c r="I53" s="18"/>
      <c r="J53" s="19"/>
      <c r="K53" s="130" t="str">
        <f t="shared" ca="1" si="0"/>
        <v/>
      </c>
      <c r="L53" s="116"/>
      <c r="M53" s="83"/>
      <c r="N53" s="112"/>
      <c r="O53"/>
      <c r="AG53" s="99"/>
    </row>
    <row r="54" spans="1:33" ht="15" customHeight="1">
      <c r="A54" s="84">
        <v>31</v>
      </c>
      <c r="B54" s="96"/>
      <c r="C54" s="20"/>
      <c r="D54" s="21"/>
      <c r="E54" s="17"/>
      <c r="F54" s="17"/>
      <c r="G54" s="18"/>
      <c r="H54" s="19"/>
      <c r="I54" s="18"/>
      <c r="J54" s="19"/>
      <c r="K54" s="130" t="str">
        <f t="shared" ca="1" si="0"/>
        <v/>
      </c>
      <c r="L54" s="116"/>
      <c r="M54" s="83"/>
      <c r="N54" s="112"/>
      <c r="O54"/>
      <c r="AG54" s="99"/>
    </row>
    <row r="55" spans="1:33" ht="15" customHeight="1">
      <c r="A55" s="84">
        <v>32</v>
      </c>
      <c r="B55" s="96"/>
      <c r="C55" s="20"/>
      <c r="D55" s="21"/>
      <c r="E55" s="17"/>
      <c r="F55" s="17"/>
      <c r="G55" s="18"/>
      <c r="H55" s="19"/>
      <c r="I55" s="18"/>
      <c r="J55" s="19"/>
      <c r="K55" s="130" t="str">
        <f t="shared" ca="1" si="0"/>
        <v/>
      </c>
      <c r="L55" s="116"/>
      <c r="M55" s="83"/>
      <c r="N55" s="112"/>
      <c r="O55"/>
      <c r="AG55" s="99"/>
    </row>
    <row r="56" spans="1:33" ht="15" customHeight="1">
      <c r="A56" s="84">
        <v>33</v>
      </c>
      <c r="B56" s="96"/>
      <c r="C56" s="20"/>
      <c r="D56" s="21"/>
      <c r="E56" s="17"/>
      <c r="F56" s="17"/>
      <c r="G56" s="18"/>
      <c r="H56" s="19"/>
      <c r="I56" s="18"/>
      <c r="J56" s="19"/>
      <c r="K56" s="130" t="str">
        <f t="shared" ref="K56:K87" ca="1" si="1">VLOOKUP(DATEDIF(L56,$D$1,"Y"),LIST,2,TRUE)</f>
        <v/>
      </c>
      <c r="L56" s="116"/>
      <c r="M56" s="83"/>
      <c r="N56" s="112"/>
      <c r="O56"/>
      <c r="AG56" s="99"/>
    </row>
    <row r="57" spans="1:33" ht="15" customHeight="1">
      <c r="A57" s="84">
        <v>34</v>
      </c>
      <c r="B57" s="96"/>
      <c r="C57" s="20"/>
      <c r="D57" s="21"/>
      <c r="E57" s="17"/>
      <c r="F57" s="17"/>
      <c r="G57" s="18"/>
      <c r="H57" s="19"/>
      <c r="I57" s="18"/>
      <c r="J57" s="19"/>
      <c r="K57" s="130" t="str">
        <f t="shared" ca="1" si="1"/>
        <v/>
      </c>
      <c r="L57" s="116"/>
      <c r="M57" s="83"/>
      <c r="N57" s="112"/>
      <c r="O57"/>
      <c r="AG57" s="99"/>
    </row>
    <row r="58" spans="1:33" ht="15" customHeight="1">
      <c r="A58" s="84">
        <v>35</v>
      </c>
      <c r="B58" s="96"/>
      <c r="C58" s="20"/>
      <c r="D58" s="21"/>
      <c r="E58" s="17"/>
      <c r="F58" s="17"/>
      <c r="G58" s="18"/>
      <c r="H58" s="19"/>
      <c r="I58" s="18"/>
      <c r="J58" s="19"/>
      <c r="K58" s="130" t="str">
        <f t="shared" ca="1" si="1"/>
        <v/>
      </c>
      <c r="L58" s="116"/>
      <c r="M58" s="83"/>
      <c r="N58" s="112"/>
      <c r="O58"/>
      <c r="AG58" s="99"/>
    </row>
    <row r="59" spans="1:33" ht="15" customHeight="1">
      <c r="A59" s="84">
        <v>36</v>
      </c>
      <c r="B59" s="96"/>
      <c r="C59" s="20"/>
      <c r="D59" s="21"/>
      <c r="E59" s="17"/>
      <c r="F59" s="17"/>
      <c r="G59" s="18"/>
      <c r="H59" s="19"/>
      <c r="I59" s="18"/>
      <c r="J59" s="19"/>
      <c r="K59" s="130" t="str">
        <f t="shared" ca="1" si="1"/>
        <v/>
      </c>
      <c r="L59" s="116"/>
      <c r="M59" s="83"/>
      <c r="N59" s="112"/>
      <c r="O59"/>
      <c r="AG59" s="99"/>
    </row>
    <row r="60" spans="1:33" ht="15" customHeight="1">
      <c r="A60" s="84">
        <v>37</v>
      </c>
      <c r="B60" s="96"/>
      <c r="C60" s="20"/>
      <c r="D60" s="21"/>
      <c r="E60" s="17"/>
      <c r="F60" s="17"/>
      <c r="G60" s="18"/>
      <c r="H60" s="19"/>
      <c r="I60" s="18"/>
      <c r="J60" s="19"/>
      <c r="K60" s="130" t="str">
        <f t="shared" ca="1" si="1"/>
        <v/>
      </c>
      <c r="L60" s="116"/>
      <c r="M60" s="83"/>
      <c r="N60" s="112"/>
      <c r="O60"/>
      <c r="AG60" s="99"/>
    </row>
    <row r="61" spans="1:33" ht="15" customHeight="1">
      <c r="A61" s="84">
        <v>38</v>
      </c>
      <c r="B61" s="96"/>
      <c r="C61" s="20"/>
      <c r="D61" s="21"/>
      <c r="E61" s="17"/>
      <c r="F61" s="17"/>
      <c r="G61" s="18"/>
      <c r="H61" s="19"/>
      <c r="I61" s="18"/>
      <c r="J61" s="19"/>
      <c r="K61" s="130" t="str">
        <f t="shared" ca="1" si="1"/>
        <v/>
      </c>
      <c r="L61" s="116"/>
      <c r="M61" s="83"/>
      <c r="N61" s="112"/>
      <c r="O61"/>
      <c r="AG61" s="99"/>
    </row>
    <row r="62" spans="1:33" ht="15" customHeight="1">
      <c r="A62" s="84">
        <v>39</v>
      </c>
      <c r="B62" s="96"/>
      <c r="C62" s="20"/>
      <c r="D62" s="21"/>
      <c r="E62" s="17"/>
      <c r="F62" s="17"/>
      <c r="G62" s="18"/>
      <c r="H62" s="19"/>
      <c r="I62" s="18"/>
      <c r="J62" s="19"/>
      <c r="K62" s="130" t="str">
        <f t="shared" ca="1" si="1"/>
        <v/>
      </c>
      <c r="L62" s="116"/>
      <c r="M62" s="83"/>
      <c r="N62" s="112"/>
      <c r="O62"/>
      <c r="AG62" s="99"/>
    </row>
    <row r="63" spans="1:33" ht="15" customHeight="1">
      <c r="A63" s="84">
        <v>40</v>
      </c>
      <c r="B63" s="96"/>
      <c r="C63" s="20"/>
      <c r="D63" s="21"/>
      <c r="E63" s="17"/>
      <c r="F63" s="17"/>
      <c r="G63" s="18"/>
      <c r="H63" s="19"/>
      <c r="I63" s="18"/>
      <c r="J63" s="19"/>
      <c r="K63" s="130" t="str">
        <f t="shared" ca="1" si="1"/>
        <v/>
      </c>
      <c r="L63" s="116"/>
      <c r="M63" s="83"/>
      <c r="N63" s="112"/>
      <c r="O63"/>
      <c r="AG63" s="99"/>
    </row>
    <row r="64" spans="1:33" ht="15" customHeight="1">
      <c r="A64" s="84">
        <v>41</v>
      </c>
      <c r="B64" s="96"/>
      <c r="C64" s="20"/>
      <c r="D64" s="21"/>
      <c r="E64" s="17"/>
      <c r="F64" s="17"/>
      <c r="G64" s="18"/>
      <c r="H64" s="19"/>
      <c r="I64" s="18"/>
      <c r="J64" s="19"/>
      <c r="K64" s="130" t="str">
        <f t="shared" ca="1" si="1"/>
        <v/>
      </c>
      <c r="L64" s="116"/>
      <c r="M64" s="83"/>
      <c r="N64" s="112"/>
      <c r="O64"/>
      <c r="AG64" s="99"/>
    </row>
    <row r="65" spans="1:33" ht="15" customHeight="1">
      <c r="A65" s="84">
        <v>42</v>
      </c>
      <c r="B65" s="96"/>
      <c r="C65" s="20"/>
      <c r="D65" s="21"/>
      <c r="E65" s="17"/>
      <c r="F65" s="17"/>
      <c r="G65" s="18"/>
      <c r="H65" s="19"/>
      <c r="I65" s="18"/>
      <c r="J65" s="19"/>
      <c r="K65" s="130" t="str">
        <f t="shared" ca="1" si="1"/>
        <v/>
      </c>
      <c r="L65" s="116"/>
      <c r="M65" s="83"/>
      <c r="N65" s="112"/>
      <c r="O65"/>
      <c r="AG65" s="99"/>
    </row>
    <row r="66" spans="1:33" ht="15" customHeight="1">
      <c r="A66" s="84">
        <v>43</v>
      </c>
      <c r="B66" s="96"/>
      <c r="C66" s="20"/>
      <c r="D66" s="21"/>
      <c r="E66" s="17"/>
      <c r="F66" s="17"/>
      <c r="G66" s="18"/>
      <c r="H66" s="19"/>
      <c r="I66" s="18"/>
      <c r="J66" s="19"/>
      <c r="K66" s="130" t="str">
        <f t="shared" ca="1" si="1"/>
        <v/>
      </c>
      <c r="L66" s="116"/>
      <c r="M66" s="83"/>
      <c r="N66" s="112"/>
      <c r="O66"/>
      <c r="AG66" s="99"/>
    </row>
    <row r="67" spans="1:33" ht="15" customHeight="1">
      <c r="A67" s="84">
        <v>44</v>
      </c>
      <c r="B67" s="96"/>
      <c r="C67" s="20"/>
      <c r="D67" s="21"/>
      <c r="E67" s="17"/>
      <c r="F67" s="17"/>
      <c r="G67" s="18"/>
      <c r="H67" s="19"/>
      <c r="I67" s="18"/>
      <c r="J67" s="19"/>
      <c r="K67" s="130" t="str">
        <f t="shared" ca="1" si="1"/>
        <v/>
      </c>
      <c r="L67" s="116"/>
      <c r="M67" s="83"/>
      <c r="N67" s="112"/>
      <c r="O67"/>
      <c r="AG67" s="99"/>
    </row>
    <row r="68" spans="1:33" ht="15" customHeight="1">
      <c r="A68" s="84">
        <v>45</v>
      </c>
      <c r="B68" s="96"/>
      <c r="C68" s="20"/>
      <c r="D68" s="21"/>
      <c r="E68" s="17"/>
      <c r="F68" s="17"/>
      <c r="G68" s="18"/>
      <c r="H68" s="19"/>
      <c r="I68" s="18"/>
      <c r="J68" s="19"/>
      <c r="K68" s="130" t="str">
        <f t="shared" ca="1" si="1"/>
        <v/>
      </c>
      <c r="L68" s="109"/>
      <c r="M68" s="83"/>
      <c r="N68" s="112"/>
      <c r="O68"/>
      <c r="AG68" s="99"/>
    </row>
    <row r="69" spans="1:33" ht="15" customHeight="1">
      <c r="A69" s="84">
        <v>46</v>
      </c>
      <c r="B69" s="96"/>
      <c r="C69" s="20"/>
      <c r="D69" s="21"/>
      <c r="E69" s="17"/>
      <c r="F69" s="17"/>
      <c r="G69" s="18"/>
      <c r="H69" s="19"/>
      <c r="I69" s="18"/>
      <c r="J69" s="19"/>
      <c r="K69" s="130" t="str">
        <f t="shared" ca="1" si="1"/>
        <v/>
      </c>
      <c r="L69" s="109"/>
      <c r="M69" s="83"/>
      <c r="N69" s="112"/>
      <c r="O69"/>
      <c r="AG69" s="99"/>
    </row>
    <row r="70" spans="1:33" ht="15" customHeight="1">
      <c r="A70" s="84">
        <v>47</v>
      </c>
      <c r="B70" s="96"/>
      <c r="C70" s="20"/>
      <c r="D70" s="21"/>
      <c r="E70" s="17"/>
      <c r="F70" s="17"/>
      <c r="G70" s="18"/>
      <c r="H70" s="19"/>
      <c r="I70" s="18"/>
      <c r="J70" s="19"/>
      <c r="K70" s="130" t="str">
        <f t="shared" ca="1" si="1"/>
        <v/>
      </c>
      <c r="L70" s="109"/>
      <c r="M70" s="83"/>
      <c r="N70" s="112"/>
      <c r="O70"/>
      <c r="AG70" s="99"/>
    </row>
    <row r="71" spans="1:33" ht="15" customHeight="1">
      <c r="A71" s="84">
        <v>48</v>
      </c>
      <c r="B71" s="96"/>
      <c r="C71" s="20"/>
      <c r="D71" s="21"/>
      <c r="E71" s="17"/>
      <c r="F71" s="17"/>
      <c r="G71" s="18"/>
      <c r="H71" s="19"/>
      <c r="I71" s="18"/>
      <c r="J71" s="19"/>
      <c r="K71" s="130" t="str">
        <f t="shared" ca="1" si="1"/>
        <v/>
      </c>
      <c r="L71" s="109"/>
      <c r="M71" s="83"/>
      <c r="N71" s="112"/>
      <c r="O71"/>
      <c r="AG71" s="99"/>
    </row>
    <row r="72" spans="1:33" ht="15" customHeight="1">
      <c r="A72" s="84">
        <v>49</v>
      </c>
      <c r="B72" s="96"/>
      <c r="C72" s="20"/>
      <c r="D72" s="21"/>
      <c r="E72" s="17"/>
      <c r="F72" s="17"/>
      <c r="G72" s="18"/>
      <c r="H72" s="19"/>
      <c r="I72" s="18"/>
      <c r="J72" s="19"/>
      <c r="K72" s="130" t="str">
        <f t="shared" ca="1" si="1"/>
        <v/>
      </c>
      <c r="L72" s="109"/>
      <c r="M72" s="83"/>
      <c r="N72" s="112"/>
      <c r="O72"/>
      <c r="AG72" s="99"/>
    </row>
    <row r="73" spans="1:33" ht="15" customHeight="1">
      <c r="A73" s="84">
        <v>50</v>
      </c>
      <c r="B73" s="96"/>
      <c r="C73" s="20"/>
      <c r="D73" s="21"/>
      <c r="E73" s="17"/>
      <c r="F73" s="17"/>
      <c r="G73" s="18"/>
      <c r="H73" s="19"/>
      <c r="I73" s="18"/>
      <c r="J73" s="19"/>
      <c r="K73" s="130" t="str">
        <f t="shared" ca="1" si="1"/>
        <v/>
      </c>
      <c r="L73" s="109"/>
      <c r="M73" s="83"/>
      <c r="N73" s="112"/>
      <c r="O73"/>
      <c r="AG73" s="99"/>
    </row>
    <row r="74" spans="1:33" ht="15" customHeight="1">
      <c r="A74" s="84">
        <v>51</v>
      </c>
      <c r="B74" s="96"/>
      <c r="C74" s="20"/>
      <c r="D74" s="21"/>
      <c r="E74" s="17"/>
      <c r="F74" s="17"/>
      <c r="G74" s="18"/>
      <c r="H74" s="19"/>
      <c r="I74" s="18"/>
      <c r="J74" s="19"/>
      <c r="K74" s="130" t="str">
        <f t="shared" ca="1" si="1"/>
        <v/>
      </c>
      <c r="L74" s="109"/>
      <c r="M74" s="83"/>
      <c r="N74" s="112"/>
      <c r="O74"/>
      <c r="AG74" s="99"/>
    </row>
    <row r="75" spans="1:33" ht="15" customHeight="1">
      <c r="A75" s="84">
        <v>52</v>
      </c>
      <c r="B75" s="96"/>
      <c r="C75" s="20"/>
      <c r="D75" s="21"/>
      <c r="E75" s="17"/>
      <c r="F75" s="17"/>
      <c r="G75" s="18"/>
      <c r="H75" s="19"/>
      <c r="I75" s="18"/>
      <c r="J75" s="19"/>
      <c r="K75" s="130" t="str">
        <f t="shared" ca="1" si="1"/>
        <v/>
      </c>
      <c r="L75" s="109"/>
      <c r="M75" s="83"/>
      <c r="N75" s="112"/>
      <c r="O75"/>
      <c r="AG75" s="99"/>
    </row>
    <row r="76" spans="1:33" ht="15" customHeight="1">
      <c r="A76" s="84">
        <v>53</v>
      </c>
      <c r="B76" s="96"/>
      <c r="C76" s="20"/>
      <c r="D76" s="21"/>
      <c r="E76" s="17"/>
      <c r="F76" s="17"/>
      <c r="G76" s="18"/>
      <c r="H76" s="19"/>
      <c r="I76" s="18"/>
      <c r="J76" s="19"/>
      <c r="K76" s="130" t="str">
        <f t="shared" ca="1" si="1"/>
        <v/>
      </c>
      <c r="L76" s="109"/>
      <c r="M76" s="83"/>
      <c r="N76" s="112"/>
      <c r="O76"/>
      <c r="AG76" s="99"/>
    </row>
    <row r="77" spans="1:33" ht="15" customHeight="1">
      <c r="A77" s="84">
        <v>54</v>
      </c>
      <c r="B77" s="96"/>
      <c r="C77" s="20"/>
      <c r="D77" s="21"/>
      <c r="E77" s="17"/>
      <c r="F77" s="17"/>
      <c r="G77" s="18"/>
      <c r="H77" s="19"/>
      <c r="I77" s="18"/>
      <c r="J77" s="19"/>
      <c r="K77" s="130" t="str">
        <f t="shared" ca="1" si="1"/>
        <v/>
      </c>
      <c r="L77" s="109"/>
      <c r="M77" s="83"/>
      <c r="N77" s="112"/>
      <c r="O77"/>
      <c r="AG77" s="99"/>
    </row>
    <row r="78" spans="1:33" ht="15" customHeight="1">
      <c r="A78" s="84">
        <v>55</v>
      </c>
      <c r="B78" s="96"/>
      <c r="C78" s="20"/>
      <c r="D78" s="21"/>
      <c r="E78" s="17"/>
      <c r="F78" s="17"/>
      <c r="G78" s="18"/>
      <c r="H78" s="19"/>
      <c r="I78" s="18"/>
      <c r="J78" s="19"/>
      <c r="K78" s="130" t="str">
        <f t="shared" ca="1" si="1"/>
        <v/>
      </c>
      <c r="L78" s="109"/>
      <c r="M78" s="83"/>
      <c r="N78" s="112"/>
      <c r="O78"/>
      <c r="AG78" s="99"/>
    </row>
    <row r="79" spans="1:33" ht="15" customHeight="1">
      <c r="A79" s="84">
        <v>56</v>
      </c>
      <c r="B79" s="96"/>
      <c r="C79" s="20"/>
      <c r="D79" s="21"/>
      <c r="E79" s="17"/>
      <c r="F79" s="17"/>
      <c r="G79" s="18"/>
      <c r="H79" s="19"/>
      <c r="I79" s="18"/>
      <c r="J79" s="19"/>
      <c r="K79" s="130" t="str">
        <f t="shared" ca="1" si="1"/>
        <v/>
      </c>
      <c r="L79" s="109"/>
      <c r="M79" s="83"/>
      <c r="N79" s="112"/>
      <c r="O79"/>
      <c r="AG79" s="99"/>
    </row>
    <row r="80" spans="1:33" ht="15" customHeight="1">
      <c r="A80" s="84">
        <v>57</v>
      </c>
      <c r="B80" s="96"/>
      <c r="C80" s="20"/>
      <c r="D80" s="21"/>
      <c r="E80" s="17"/>
      <c r="F80" s="17"/>
      <c r="G80" s="18"/>
      <c r="H80" s="19"/>
      <c r="I80" s="18"/>
      <c r="J80" s="19"/>
      <c r="K80" s="130" t="str">
        <f t="shared" ca="1" si="1"/>
        <v/>
      </c>
      <c r="L80" s="109"/>
      <c r="M80" s="83"/>
      <c r="N80" s="112"/>
      <c r="O80"/>
      <c r="AG80" s="99"/>
    </row>
    <row r="81" spans="1:33" ht="15" customHeight="1">
      <c r="A81" s="84">
        <v>58</v>
      </c>
      <c r="B81" s="96"/>
      <c r="C81" s="20"/>
      <c r="D81" s="21"/>
      <c r="E81" s="17"/>
      <c r="F81" s="17"/>
      <c r="G81" s="18"/>
      <c r="H81" s="19"/>
      <c r="I81" s="18"/>
      <c r="J81" s="19"/>
      <c r="K81" s="130" t="str">
        <f t="shared" ca="1" si="1"/>
        <v/>
      </c>
      <c r="L81" s="109"/>
      <c r="M81" s="83"/>
      <c r="N81" s="112"/>
      <c r="O81"/>
      <c r="AG81" s="99"/>
    </row>
    <row r="82" spans="1:33" ht="15" customHeight="1">
      <c r="A82" s="84">
        <v>59</v>
      </c>
      <c r="B82" s="96"/>
      <c r="C82" s="20"/>
      <c r="D82" s="21"/>
      <c r="E82" s="17"/>
      <c r="F82" s="17"/>
      <c r="G82" s="18"/>
      <c r="H82" s="19"/>
      <c r="I82" s="18"/>
      <c r="J82" s="19"/>
      <c r="K82" s="130" t="str">
        <f t="shared" ca="1" si="1"/>
        <v/>
      </c>
      <c r="L82" s="109"/>
      <c r="M82" s="83"/>
      <c r="N82" s="112"/>
      <c r="O82"/>
      <c r="AG82" s="99"/>
    </row>
    <row r="83" spans="1:33" ht="15" customHeight="1">
      <c r="A83" s="84">
        <v>60</v>
      </c>
      <c r="B83" s="96"/>
      <c r="C83" s="20"/>
      <c r="D83" s="21"/>
      <c r="E83" s="17"/>
      <c r="F83" s="17"/>
      <c r="G83" s="18"/>
      <c r="H83" s="19"/>
      <c r="I83" s="18"/>
      <c r="J83" s="19"/>
      <c r="K83" s="130" t="str">
        <f t="shared" ca="1" si="1"/>
        <v/>
      </c>
      <c r="L83" s="109"/>
      <c r="M83" s="83"/>
      <c r="N83" s="112"/>
      <c r="O83"/>
      <c r="AG83" s="99"/>
    </row>
    <row r="84" spans="1:33" ht="15" customHeight="1">
      <c r="A84" s="84">
        <v>61</v>
      </c>
      <c r="B84" s="96"/>
      <c r="C84" s="20"/>
      <c r="D84" s="21"/>
      <c r="E84" s="17"/>
      <c r="F84" s="17"/>
      <c r="G84" s="18"/>
      <c r="H84" s="19"/>
      <c r="I84" s="18"/>
      <c r="J84" s="19"/>
      <c r="K84" s="130" t="str">
        <f t="shared" ca="1" si="1"/>
        <v/>
      </c>
      <c r="L84" s="109"/>
      <c r="M84" s="83"/>
      <c r="N84" s="112"/>
      <c r="O84"/>
      <c r="AG84" s="99"/>
    </row>
    <row r="85" spans="1:33" ht="15" customHeight="1">
      <c r="A85" s="84">
        <v>62</v>
      </c>
      <c r="B85" s="96"/>
      <c r="C85" s="20"/>
      <c r="D85" s="21"/>
      <c r="E85" s="17"/>
      <c r="F85" s="17"/>
      <c r="G85" s="18"/>
      <c r="H85" s="19"/>
      <c r="I85" s="18"/>
      <c r="J85" s="19"/>
      <c r="K85" s="130" t="str">
        <f t="shared" ca="1" si="1"/>
        <v/>
      </c>
      <c r="L85" s="109"/>
      <c r="M85" s="83"/>
      <c r="N85" s="112"/>
      <c r="O85"/>
      <c r="AG85" s="99"/>
    </row>
    <row r="86" spans="1:33" ht="15" customHeight="1">
      <c r="A86" s="84">
        <v>63</v>
      </c>
      <c r="B86" s="96"/>
      <c r="C86" s="20"/>
      <c r="D86" s="21"/>
      <c r="E86" s="17"/>
      <c r="F86" s="17"/>
      <c r="G86" s="18"/>
      <c r="H86" s="19"/>
      <c r="I86" s="18"/>
      <c r="J86" s="19"/>
      <c r="K86" s="130" t="str">
        <f t="shared" ca="1" si="1"/>
        <v/>
      </c>
      <c r="L86" s="109"/>
      <c r="M86" s="83"/>
      <c r="N86" s="112"/>
      <c r="O86"/>
      <c r="AG86" s="99"/>
    </row>
    <row r="87" spans="1:33" ht="15" customHeight="1">
      <c r="A87" s="84">
        <v>64</v>
      </c>
      <c r="B87" s="96"/>
      <c r="C87" s="20"/>
      <c r="D87" s="21"/>
      <c r="E87" s="17"/>
      <c r="F87" s="17"/>
      <c r="G87" s="18"/>
      <c r="H87" s="19"/>
      <c r="I87" s="18"/>
      <c r="J87" s="19"/>
      <c r="K87" s="130" t="str">
        <f t="shared" ca="1" si="1"/>
        <v/>
      </c>
      <c r="L87" s="109"/>
      <c r="M87" s="83"/>
      <c r="N87" s="112"/>
      <c r="O87"/>
      <c r="AG87" s="99"/>
    </row>
    <row r="88" spans="1:33" ht="15" customHeight="1">
      <c r="A88" s="84">
        <v>65</v>
      </c>
      <c r="B88" s="96"/>
      <c r="C88" s="20"/>
      <c r="D88" s="21"/>
      <c r="E88" s="17"/>
      <c r="F88" s="17"/>
      <c r="G88" s="18"/>
      <c r="H88" s="19"/>
      <c r="I88" s="18"/>
      <c r="J88" s="19"/>
      <c r="K88" s="130" t="str">
        <f t="shared" ref="K88:K119" ca="1" si="2">VLOOKUP(DATEDIF(L88,$D$1,"Y"),LIST,2,TRUE)</f>
        <v/>
      </c>
      <c r="L88" s="109"/>
      <c r="M88" s="83"/>
      <c r="N88" s="112"/>
      <c r="O88"/>
      <c r="AG88" s="99"/>
    </row>
    <row r="89" spans="1:33" ht="15" customHeight="1">
      <c r="A89" s="84">
        <v>66</v>
      </c>
      <c r="B89" s="96"/>
      <c r="C89" s="20"/>
      <c r="D89" s="21"/>
      <c r="E89" s="17"/>
      <c r="F89" s="17"/>
      <c r="G89" s="18"/>
      <c r="H89" s="19"/>
      <c r="I89" s="18"/>
      <c r="J89" s="19"/>
      <c r="K89" s="130" t="str">
        <f t="shared" ca="1" si="2"/>
        <v/>
      </c>
      <c r="L89" s="109"/>
      <c r="M89" s="83"/>
      <c r="N89" s="112"/>
      <c r="O89"/>
      <c r="AG89" s="99"/>
    </row>
    <row r="90" spans="1:33" ht="15" customHeight="1">
      <c r="A90" s="84">
        <v>67</v>
      </c>
      <c r="B90" s="96"/>
      <c r="C90" s="20"/>
      <c r="D90" s="21"/>
      <c r="E90" s="17"/>
      <c r="F90" s="17"/>
      <c r="G90" s="18"/>
      <c r="H90" s="19"/>
      <c r="I90" s="18"/>
      <c r="J90" s="19"/>
      <c r="K90" s="130" t="str">
        <f t="shared" ca="1" si="2"/>
        <v/>
      </c>
      <c r="L90" s="109"/>
      <c r="M90" s="83"/>
      <c r="N90" s="112"/>
      <c r="O90"/>
      <c r="AG90" s="99"/>
    </row>
    <row r="91" spans="1:33" ht="15" customHeight="1">
      <c r="A91" s="84">
        <v>68</v>
      </c>
      <c r="B91" s="96"/>
      <c r="C91" s="20"/>
      <c r="D91" s="21"/>
      <c r="E91" s="17"/>
      <c r="F91" s="17"/>
      <c r="G91" s="18"/>
      <c r="H91" s="19"/>
      <c r="I91" s="18"/>
      <c r="J91" s="19"/>
      <c r="K91" s="130" t="str">
        <f t="shared" ca="1" si="2"/>
        <v/>
      </c>
      <c r="L91" s="109"/>
      <c r="M91" s="83"/>
      <c r="N91" s="112"/>
      <c r="O91"/>
      <c r="AG91" s="99"/>
    </row>
    <row r="92" spans="1:33" ht="15" customHeight="1">
      <c r="A92" s="84">
        <v>69</v>
      </c>
      <c r="B92" s="96"/>
      <c r="C92" s="20"/>
      <c r="D92" s="21"/>
      <c r="E92" s="17"/>
      <c r="F92" s="17"/>
      <c r="G92" s="18"/>
      <c r="H92" s="19"/>
      <c r="I92" s="18"/>
      <c r="J92" s="19"/>
      <c r="K92" s="130" t="str">
        <f t="shared" ca="1" si="2"/>
        <v/>
      </c>
      <c r="L92" s="109"/>
      <c r="M92" s="83"/>
      <c r="N92" s="112"/>
      <c r="O92"/>
      <c r="AG92" s="99"/>
    </row>
    <row r="93" spans="1:33" ht="15" customHeight="1">
      <c r="A93" s="84">
        <v>70</v>
      </c>
      <c r="B93" s="96"/>
      <c r="C93" s="20"/>
      <c r="D93" s="21"/>
      <c r="E93" s="17"/>
      <c r="F93" s="17"/>
      <c r="G93" s="18"/>
      <c r="H93" s="19"/>
      <c r="I93" s="18"/>
      <c r="J93" s="19"/>
      <c r="K93" s="130" t="str">
        <f t="shared" ca="1" si="2"/>
        <v/>
      </c>
      <c r="L93" s="109"/>
      <c r="M93" s="83"/>
      <c r="N93" s="112"/>
      <c r="O93"/>
      <c r="AG93" s="99"/>
    </row>
    <row r="94" spans="1:33" ht="15" customHeight="1">
      <c r="A94" s="84">
        <v>71</v>
      </c>
      <c r="B94" s="96"/>
      <c r="C94" s="20"/>
      <c r="D94" s="21"/>
      <c r="E94" s="17"/>
      <c r="F94" s="17"/>
      <c r="G94" s="18"/>
      <c r="H94" s="19"/>
      <c r="I94" s="18"/>
      <c r="J94" s="19"/>
      <c r="K94" s="130" t="str">
        <f t="shared" ca="1" si="2"/>
        <v/>
      </c>
      <c r="L94" s="109"/>
      <c r="M94" s="83"/>
      <c r="N94" s="112"/>
      <c r="O94"/>
      <c r="AG94" s="99"/>
    </row>
    <row r="95" spans="1:33" ht="15" customHeight="1">
      <c r="A95" s="84">
        <v>72</v>
      </c>
      <c r="B95" s="96"/>
      <c r="C95" s="20"/>
      <c r="D95" s="21"/>
      <c r="E95" s="17"/>
      <c r="F95" s="17"/>
      <c r="G95" s="18"/>
      <c r="H95" s="19"/>
      <c r="I95" s="18"/>
      <c r="J95" s="19"/>
      <c r="K95" s="130" t="str">
        <f t="shared" ca="1" si="2"/>
        <v/>
      </c>
      <c r="L95" s="109"/>
      <c r="M95" s="83"/>
      <c r="N95" s="112"/>
      <c r="O95"/>
      <c r="AG95" s="99"/>
    </row>
    <row r="96" spans="1:33" ht="15" customHeight="1">
      <c r="A96" s="84">
        <v>73</v>
      </c>
      <c r="B96" s="96"/>
      <c r="C96" s="20"/>
      <c r="D96" s="21"/>
      <c r="E96" s="17"/>
      <c r="F96" s="17"/>
      <c r="G96" s="18"/>
      <c r="H96" s="19"/>
      <c r="I96" s="18"/>
      <c r="J96" s="19"/>
      <c r="K96" s="130" t="str">
        <f t="shared" ca="1" si="2"/>
        <v/>
      </c>
      <c r="L96" s="109"/>
      <c r="M96" s="83"/>
      <c r="N96" s="112"/>
      <c r="O96"/>
      <c r="AG96" s="99"/>
    </row>
    <row r="97" spans="1:33" ht="15" customHeight="1">
      <c r="A97" s="84">
        <v>74</v>
      </c>
      <c r="B97" s="96"/>
      <c r="C97" s="20"/>
      <c r="D97" s="21"/>
      <c r="E97" s="17"/>
      <c r="F97" s="17"/>
      <c r="G97" s="18"/>
      <c r="H97" s="19"/>
      <c r="I97" s="18"/>
      <c r="J97" s="19"/>
      <c r="K97" s="130" t="str">
        <f t="shared" ca="1" si="2"/>
        <v/>
      </c>
      <c r="L97" s="109"/>
      <c r="M97" s="83"/>
      <c r="N97" s="112"/>
      <c r="O97"/>
      <c r="AG97" s="99"/>
    </row>
    <row r="98" spans="1:33" ht="15" customHeight="1">
      <c r="A98" s="84">
        <v>75</v>
      </c>
      <c r="B98" s="96"/>
      <c r="C98" s="20"/>
      <c r="D98" s="21"/>
      <c r="E98" s="17"/>
      <c r="F98" s="17"/>
      <c r="G98" s="18"/>
      <c r="H98" s="19"/>
      <c r="I98" s="18"/>
      <c r="J98" s="19"/>
      <c r="K98" s="130" t="str">
        <f t="shared" ca="1" si="2"/>
        <v/>
      </c>
      <c r="L98" s="109"/>
      <c r="M98" s="83"/>
      <c r="N98" s="112"/>
      <c r="O98"/>
      <c r="AG98" s="99"/>
    </row>
    <row r="99" spans="1:33" ht="15" customHeight="1">
      <c r="A99" s="84">
        <v>76</v>
      </c>
      <c r="B99" s="96"/>
      <c r="C99" s="20"/>
      <c r="D99" s="21"/>
      <c r="E99" s="17"/>
      <c r="F99" s="17"/>
      <c r="G99" s="18"/>
      <c r="H99" s="19"/>
      <c r="I99" s="18"/>
      <c r="J99" s="19"/>
      <c r="K99" s="130" t="str">
        <f t="shared" ca="1" si="2"/>
        <v/>
      </c>
      <c r="L99" s="109"/>
      <c r="M99" s="83"/>
      <c r="N99" s="112"/>
      <c r="O99"/>
      <c r="AG99" s="99"/>
    </row>
    <row r="100" spans="1:33" ht="15" customHeight="1">
      <c r="A100" s="84">
        <v>77</v>
      </c>
      <c r="B100" s="96"/>
      <c r="C100" s="20"/>
      <c r="D100" s="21"/>
      <c r="E100" s="17"/>
      <c r="F100" s="17"/>
      <c r="G100" s="18"/>
      <c r="H100" s="19"/>
      <c r="I100" s="18"/>
      <c r="J100" s="19"/>
      <c r="K100" s="130" t="str">
        <f t="shared" ca="1" si="2"/>
        <v/>
      </c>
      <c r="L100" s="109"/>
      <c r="M100" s="83"/>
      <c r="N100" s="112"/>
      <c r="O100"/>
      <c r="AG100" s="99"/>
    </row>
    <row r="101" spans="1:33" ht="15" customHeight="1">
      <c r="A101" s="84">
        <v>78</v>
      </c>
      <c r="B101" s="96"/>
      <c r="C101" s="20"/>
      <c r="D101" s="21"/>
      <c r="E101" s="17"/>
      <c r="F101" s="17"/>
      <c r="G101" s="18"/>
      <c r="H101" s="19"/>
      <c r="I101" s="18"/>
      <c r="J101" s="19"/>
      <c r="K101" s="130" t="str">
        <f t="shared" ca="1" si="2"/>
        <v/>
      </c>
      <c r="L101" s="109"/>
      <c r="M101" s="83"/>
      <c r="N101" s="112"/>
      <c r="O101"/>
      <c r="AG101" s="99"/>
    </row>
    <row r="102" spans="1:33" ht="15" customHeight="1">
      <c r="A102" s="84">
        <v>79</v>
      </c>
      <c r="B102" s="96"/>
      <c r="C102" s="20"/>
      <c r="D102" s="21"/>
      <c r="E102" s="17"/>
      <c r="F102" s="17"/>
      <c r="G102" s="18"/>
      <c r="H102" s="19"/>
      <c r="I102" s="18"/>
      <c r="J102" s="19"/>
      <c r="K102" s="130" t="str">
        <f t="shared" ca="1" si="2"/>
        <v/>
      </c>
      <c r="L102" s="109"/>
      <c r="M102" s="83"/>
      <c r="N102" s="112"/>
      <c r="O102"/>
      <c r="AG102" s="99"/>
    </row>
    <row r="103" spans="1:33" ht="15" customHeight="1">
      <c r="A103" s="84">
        <v>80</v>
      </c>
      <c r="B103" s="96"/>
      <c r="C103" s="20"/>
      <c r="D103" s="21"/>
      <c r="E103" s="17"/>
      <c r="F103" s="17"/>
      <c r="G103" s="18"/>
      <c r="H103" s="19"/>
      <c r="I103" s="18"/>
      <c r="J103" s="19"/>
      <c r="K103" s="130" t="str">
        <f t="shared" ca="1" si="2"/>
        <v/>
      </c>
      <c r="L103" s="109"/>
      <c r="M103" s="83"/>
      <c r="N103" s="112"/>
      <c r="O103"/>
      <c r="AG103" s="99"/>
    </row>
    <row r="104" spans="1:33" ht="15" customHeight="1">
      <c r="A104" s="84">
        <v>81</v>
      </c>
      <c r="B104" s="96"/>
      <c r="C104" s="20"/>
      <c r="D104" s="21"/>
      <c r="E104" s="17"/>
      <c r="F104" s="17"/>
      <c r="G104" s="18"/>
      <c r="H104" s="19"/>
      <c r="I104" s="18"/>
      <c r="J104" s="19"/>
      <c r="K104" s="130" t="str">
        <f t="shared" ca="1" si="2"/>
        <v/>
      </c>
      <c r="L104" s="109"/>
      <c r="M104" s="83"/>
      <c r="N104" s="112"/>
      <c r="O104"/>
      <c r="AG104" s="99"/>
    </row>
    <row r="105" spans="1:33" ht="15" customHeight="1">
      <c r="A105" s="84">
        <v>82</v>
      </c>
      <c r="B105" s="96"/>
      <c r="C105" s="20"/>
      <c r="D105" s="21"/>
      <c r="E105" s="17"/>
      <c r="F105" s="17"/>
      <c r="G105" s="18"/>
      <c r="H105" s="19"/>
      <c r="I105" s="18"/>
      <c r="J105" s="19"/>
      <c r="K105" s="130" t="str">
        <f t="shared" ca="1" si="2"/>
        <v/>
      </c>
      <c r="L105" s="109"/>
      <c r="M105" s="83"/>
      <c r="N105" s="112"/>
      <c r="O105"/>
      <c r="AG105" s="99"/>
    </row>
    <row r="106" spans="1:33" ht="15" customHeight="1">
      <c r="A106" s="84">
        <v>83</v>
      </c>
      <c r="B106" s="96"/>
      <c r="C106" s="20"/>
      <c r="D106" s="21"/>
      <c r="E106" s="17"/>
      <c r="F106" s="17"/>
      <c r="G106" s="18"/>
      <c r="H106" s="19"/>
      <c r="I106" s="18"/>
      <c r="J106" s="19"/>
      <c r="K106" s="130" t="str">
        <f t="shared" ca="1" si="2"/>
        <v/>
      </c>
      <c r="L106" s="109"/>
      <c r="M106" s="83"/>
      <c r="N106" s="112"/>
      <c r="O106"/>
      <c r="AG106" s="99"/>
    </row>
    <row r="107" spans="1:33" ht="15" customHeight="1">
      <c r="A107" s="84">
        <v>84</v>
      </c>
      <c r="B107" s="96"/>
      <c r="C107" s="20"/>
      <c r="D107" s="21"/>
      <c r="E107" s="17"/>
      <c r="F107" s="17"/>
      <c r="G107" s="18"/>
      <c r="H107" s="19"/>
      <c r="I107" s="18"/>
      <c r="J107" s="19"/>
      <c r="K107" s="130" t="str">
        <f t="shared" ca="1" si="2"/>
        <v/>
      </c>
      <c r="L107" s="109"/>
      <c r="M107" s="83"/>
      <c r="N107" s="112"/>
      <c r="O107"/>
      <c r="AG107" s="99"/>
    </row>
    <row r="108" spans="1:33" ht="15" customHeight="1">
      <c r="A108" s="84">
        <v>85</v>
      </c>
      <c r="B108" s="96"/>
      <c r="C108" s="20"/>
      <c r="D108" s="21"/>
      <c r="E108" s="17"/>
      <c r="F108" s="17"/>
      <c r="G108" s="18"/>
      <c r="H108" s="19"/>
      <c r="I108" s="18"/>
      <c r="J108" s="19"/>
      <c r="K108" s="130" t="str">
        <f t="shared" ca="1" si="2"/>
        <v/>
      </c>
      <c r="L108" s="109"/>
      <c r="M108" s="83"/>
      <c r="N108" s="112"/>
      <c r="O108"/>
      <c r="AG108" s="99"/>
    </row>
    <row r="109" spans="1:33" ht="15" customHeight="1">
      <c r="A109" s="84">
        <v>86</v>
      </c>
      <c r="B109" s="96"/>
      <c r="C109" s="20"/>
      <c r="D109" s="21"/>
      <c r="E109" s="17"/>
      <c r="F109" s="17"/>
      <c r="G109" s="18"/>
      <c r="H109" s="19"/>
      <c r="I109" s="18"/>
      <c r="J109" s="19"/>
      <c r="K109" s="130" t="str">
        <f t="shared" ca="1" si="2"/>
        <v/>
      </c>
      <c r="L109" s="109"/>
      <c r="M109" s="83"/>
      <c r="N109" s="112"/>
      <c r="O109"/>
      <c r="AG109" s="99"/>
    </row>
    <row r="110" spans="1:33" ht="15" customHeight="1">
      <c r="A110" s="84">
        <v>87</v>
      </c>
      <c r="B110" s="96"/>
      <c r="C110" s="20"/>
      <c r="D110" s="21"/>
      <c r="E110" s="17"/>
      <c r="F110" s="17"/>
      <c r="G110" s="18"/>
      <c r="H110" s="19"/>
      <c r="I110" s="18"/>
      <c r="J110" s="19"/>
      <c r="K110" s="130" t="str">
        <f t="shared" ca="1" si="2"/>
        <v/>
      </c>
      <c r="L110" s="109"/>
      <c r="M110" s="83"/>
      <c r="N110" s="112"/>
      <c r="O110"/>
      <c r="AG110" s="99"/>
    </row>
    <row r="111" spans="1:33" ht="15" customHeight="1">
      <c r="A111" s="84">
        <v>88</v>
      </c>
      <c r="B111" s="96"/>
      <c r="C111" s="20"/>
      <c r="D111" s="21"/>
      <c r="E111" s="17"/>
      <c r="F111" s="17"/>
      <c r="G111" s="18"/>
      <c r="H111" s="19"/>
      <c r="I111" s="18"/>
      <c r="J111" s="19"/>
      <c r="K111" s="130" t="str">
        <f t="shared" ca="1" si="2"/>
        <v/>
      </c>
      <c r="L111" s="109"/>
      <c r="M111" s="83"/>
      <c r="N111" s="112"/>
      <c r="O111"/>
      <c r="AG111" s="99"/>
    </row>
    <row r="112" spans="1:33" ht="15" customHeight="1">
      <c r="A112" s="84">
        <v>89</v>
      </c>
      <c r="B112" s="96"/>
      <c r="C112" s="20"/>
      <c r="D112" s="21"/>
      <c r="E112" s="17"/>
      <c r="F112" s="17"/>
      <c r="G112" s="18"/>
      <c r="H112" s="19"/>
      <c r="I112" s="18"/>
      <c r="J112" s="19"/>
      <c r="K112" s="130" t="str">
        <f t="shared" ca="1" si="2"/>
        <v/>
      </c>
      <c r="L112" s="109"/>
      <c r="M112" s="83"/>
      <c r="N112" s="112"/>
      <c r="O112"/>
      <c r="AG112" s="99"/>
    </row>
    <row r="113" spans="1:33" ht="15" customHeight="1">
      <c r="A113" s="84">
        <v>90</v>
      </c>
      <c r="B113" s="96"/>
      <c r="C113" s="20"/>
      <c r="D113" s="21"/>
      <c r="E113" s="17"/>
      <c r="F113" s="17"/>
      <c r="G113" s="18"/>
      <c r="H113" s="19"/>
      <c r="I113" s="18"/>
      <c r="J113" s="19"/>
      <c r="K113" s="130" t="str">
        <f t="shared" ca="1" si="2"/>
        <v/>
      </c>
      <c r="L113" s="109"/>
      <c r="M113" s="83"/>
      <c r="N113" s="112"/>
      <c r="O113"/>
      <c r="AG113" s="99"/>
    </row>
    <row r="114" spans="1:33" ht="15" customHeight="1">
      <c r="A114" s="84">
        <v>91</v>
      </c>
      <c r="B114" s="96"/>
      <c r="C114" s="20"/>
      <c r="D114" s="21"/>
      <c r="E114" s="17"/>
      <c r="F114" s="17"/>
      <c r="G114" s="18"/>
      <c r="H114" s="19"/>
      <c r="I114" s="18"/>
      <c r="J114" s="19"/>
      <c r="K114" s="130" t="str">
        <f t="shared" ca="1" si="2"/>
        <v/>
      </c>
      <c r="L114" s="109"/>
      <c r="M114" s="83"/>
      <c r="N114" s="112"/>
      <c r="O114"/>
      <c r="AG114" s="99"/>
    </row>
    <row r="115" spans="1:33" ht="15" customHeight="1">
      <c r="A115" s="84">
        <v>92</v>
      </c>
      <c r="B115" s="96"/>
      <c r="C115" s="20"/>
      <c r="D115" s="21"/>
      <c r="E115" s="17"/>
      <c r="F115" s="17"/>
      <c r="G115" s="18"/>
      <c r="H115" s="19"/>
      <c r="I115" s="18"/>
      <c r="J115" s="19"/>
      <c r="K115" s="130" t="str">
        <f t="shared" ca="1" si="2"/>
        <v/>
      </c>
      <c r="L115" s="109"/>
      <c r="M115" s="83"/>
      <c r="N115" s="112"/>
      <c r="O115"/>
      <c r="AG115" s="99"/>
    </row>
    <row r="116" spans="1:33" ht="15" customHeight="1">
      <c r="A116" s="84">
        <v>93</v>
      </c>
      <c r="B116" s="96"/>
      <c r="C116" s="20"/>
      <c r="D116" s="21"/>
      <c r="E116" s="17"/>
      <c r="F116" s="17"/>
      <c r="G116" s="18"/>
      <c r="H116" s="19"/>
      <c r="I116" s="18"/>
      <c r="J116" s="19"/>
      <c r="K116" s="130" t="str">
        <f t="shared" ca="1" si="2"/>
        <v/>
      </c>
      <c r="L116" s="109"/>
      <c r="M116" s="83"/>
      <c r="N116" s="112"/>
      <c r="O116"/>
      <c r="AG116" s="99"/>
    </row>
    <row r="117" spans="1:33" ht="15" customHeight="1">
      <c r="A117" s="84">
        <v>94</v>
      </c>
      <c r="B117" s="96"/>
      <c r="C117" s="20"/>
      <c r="D117" s="21"/>
      <c r="E117" s="17"/>
      <c r="F117" s="17"/>
      <c r="G117" s="18"/>
      <c r="H117" s="19"/>
      <c r="I117" s="18"/>
      <c r="J117" s="19"/>
      <c r="K117" s="130" t="str">
        <f t="shared" ca="1" si="2"/>
        <v/>
      </c>
      <c r="L117" s="109"/>
      <c r="M117" s="83"/>
      <c r="N117" s="112"/>
      <c r="O117"/>
      <c r="AG117" s="99"/>
    </row>
    <row r="118" spans="1:33" ht="15" customHeight="1">
      <c r="A118" s="84">
        <v>95</v>
      </c>
      <c r="B118" s="96"/>
      <c r="C118" s="20"/>
      <c r="D118" s="21"/>
      <c r="E118" s="17"/>
      <c r="F118" s="17"/>
      <c r="G118" s="18"/>
      <c r="H118" s="19"/>
      <c r="I118" s="18"/>
      <c r="J118" s="19"/>
      <c r="K118" s="130" t="str">
        <f t="shared" ca="1" si="2"/>
        <v/>
      </c>
      <c r="L118" s="109"/>
      <c r="M118" s="83"/>
      <c r="N118" s="112"/>
      <c r="O118"/>
      <c r="AG118" s="99"/>
    </row>
    <row r="119" spans="1:33" ht="15" customHeight="1">
      <c r="A119" s="84">
        <v>96</v>
      </c>
      <c r="B119" s="96"/>
      <c r="C119" s="20"/>
      <c r="D119" s="21"/>
      <c r="E119" s="17"/>
      <c r="F119" s="17"/>
      <c r="G119" s="18"/>
      <c r="H119" s="19"/>
      <c r="I119" s="18"/>
      <c r="J119" s="19"/>
      <c r="K119" s="130" t="str">
        <f t="shared" ca="1" si="2"/>
        <v/>
      </c>
      <c r="L119" s="109"/>
      <c r="M119" s="83"/>
      <c r="N119" s="112"/>
      <c r="O119"/>
      <c r="AG119" s="99"/>
    </row>
    <row r="120" spans="1:33">
      <c r="A120" s="84">
        <v>97</v>
      </c>
      <c r="B120" s="96"/>
      <c r="C120" s="20"/>
      <c r="D120" s="21"/>
      <c r="E120" s="17"/>
      <c r="F120" s="17"/>
      <c r="G120" s="18"/>
      <c r="H120" s="19"/>
      <c r="I120" s="18"/>
      <c r="J120" s="19"/>
      <c r="K120" s="130" t="str">
        <f t="shared" ref="K120:K123" ca="1" si="3">VLOOKUP(DATEDIF(L120,$D$1,"Y"),LIST,2,TRUE)</f>
        <v/>
      </c>
      <c r="L120" s="109"/>
      <c r="M120" s="83"/>
      <c r="N120" s="112"/>
      <c r="O120"/>
      <c r="AG120" s="99"/>
    </row>
    <row r="121" spans="1:33">
      <c r="A121" s="84">
        <v>98</v>
      </c>
      <c r="B121" s="96"/>
      <c r="C121" s="20"/>
      <c r="D121" s="21"/>
      <c r="E121" s="17"/>
      <c r="F121" s="17"/>
      <c r="G121" s="18"/>
      <c r="H121" s="19"/>
      <c r="I121" s="18"/>
      <c r="J121" s="19"/>
      <c r="K121" s="130" t="str">
        <f t="shared" ca="1" si="3"/>
        <v/>
      </c>
      <c r="L121" s="109"/>
      <c r="M121" s="83"/>
      <c r="N121" s="112"/>
      <c r="O121"/>
      <c r="AG121" s="99"/>
    </row>
    <row r="122" spans="1:33">
      <c r="A122" s="84">
        <v>99</v>
      </c>
      <c r="B122" s="96"/>
      <c r="C122" s="20"/>
      <c r="D122" s="21"/>
      <c r="E122" s="17"/>
      <c r="F122" s="17"/>
      <c r="G122" s="18"/>
      <c r="H122" s="19"/>
      <c r="I122" s="18"/>
      <c r="J122" s="19"/>
      <c r="K122" s="132" t="str">
        <f t="shared" ca="1" si="3"/>
        <v/>
      </c>
      <c r="L122" s="109"/>
      <c r="M122" s="83"/>
      <c r="N122" s="112"/>
      <c r="O122"/>
      <c r="AG122" s="99"/>
    </row>
    <row r="123" spans="1:33" ht="19.5" thickBot="1">
      <c r="A123" s="85">
        <v>100</v>
      </c>
      <c r="B123" s="97"/>
      <c r="C123" s="86"/>
      <c r="D123" s="87"/>
      <c r="E123" s="88"/>
      <c r="F123" s="88"/>
      <c r="G123" s="89"/>
      <c r="H123" s="90"/>
      <c r="I123" s="89"/>
      <c r="J123" s="90"/>
      <c r="K123" s="133" t="str">
        <f t="shared" ca="1" si="3"/>
        <v/>
      </c>
      <c r="L123" s="110"/>
      <c r="M123" s="91"/>
      <c r="N123" s="113"/>
      <c r="O123"/>
      <c r="AG123" s="99"/>
    </row>
    <row r="124" spans="1:33" ht="19.5">
      <c r="E124" s="4"/>
    </row>
  </sheetData>
  <sheetProtection password="EE1E" sheet="1" scenarios="1" autoFilter="0"/>
  <protectedRanges>
    <protectedRange sqref="G6:G16 D6:F14 C15:C16 F15" name="範囲2"/>
    <protectedRange sqref="H3" name="範囲3"/>
    <protectedRange sqref="C24:D123" name="範囲4_1"/>
  </protectedRanges>
  <mergeCells count="50">
    <mergeCell ref="A5:C6"/>
    <mergeCell ref="A8:C8"/>
    <mergeCell ref="A3:C3"/>
    <mergeCell ref="D3:G3"/>
    <mergeCell ref="E6:H6"/>
    <mergeCell ref="E5:H5"/>
    <mergeCell ref="D8:G8"/>
    <mergeCell ref="A7:C7"/>
    <mergeCell ref="I22:J22"/>
    <mergeCell ref="K22:K23"/>
    <mergeCell ref="Q19:T19"/>
    <mergeCell ref="G22:H22"/>
    <mergeCell ref="H11:L12"/>
    <mergeCell ref="D11:G11"/>
    <mergeCell ref="Q6:Y12"/>
    <mergeCell ref="Q18:T18"/>
    <mergeCell ref="Q17:T17"/>
    <mergeCell ref="O14:R15"/>
    <mergeCell ref="N22:N23"/>
    <mergeCell ref="D9:F9"/>
    <mergeCell ref="D7:G7"/>
    <mergeCell ref="A22:A23"/>
    <mergeCell ref="B22:B23"/>
    <mergeCell ref="C22:C23"/>
    <mergeCell ref="D22:D23"/>
    <mergeCell ref="E22:F22"/>
    <mergeCell ref="A21:B21"/>
    <mergeCell ref="E20:F20"/>
    <mergeCell ref="E14:F14"/>
    <mergeCell ref="E15:F16"/>
    <mergeCell ref="E17:F17"/>
    <mergeCell ref="E18:F18"/>
    <mergeCell ref="E19:F19"/>
    <mergeCell ref="E21:F21"/>
    <mergeCell ref="D1:E1"/>
    <mergeCell ref="C15:C16"/>
    <mergeCell ref="A9:C11"/>
    <mergeCell ref="D15:D16"/>
    <mergeCell ref="A12:C12"/>
    <mergeCell ref="D12:G12"/>
    <mergeCell ref="A13:C13"/>
    <mergeCell ref="D13:G13"/>
    <mergeCell ref="A15:B16"/>
    <mergeCell ref="C14:D14"/>
    <mergeCell ref="A14:B14"/>
    <mergeCell ref="D10:G10"/>
    <mergeCell ref="G1:J1"/>
    <mergeCell ref="A1:C1"/>
    <mergeCell ref="H8:L10"/>
    <mergeCell ref="I3:L3"/>
  </mergeCells>
  <phoneticPr fontId="3"/>
  <conditionalFormatting sqref="C25:C123">
    <cfRule type="cellIs" dxfId="3" priority="3" stopIfTrue="1" operator="between">
      <formula>"訂正"</formula>
      <formula>"退部"</formula>
    </cfRule>
  </conditionalFormatting>
  <conditionalFormatting sqref="C24">
    <cfRule type="cellIs" dxfId="2" priority="5" stopIfTrue="1" operator="between">
      <formula>"訂正"</formula>
      <formula>"退部"</formula>
    </cfRule>
  </conditionalFormatting>
  <dataValidations count="2">
    <dataValidation type="list" allowBlank="1" showInputMessage="1" showErrorMessage="1" sqref="D24:D37 D39">
      <formula1>"男子,女子"</formula1>
    </dataValidation>
    <dataValidation type="list" allowBlank="1" showInputMessage="1" showErrorMessage="1" sqref="C24:C37 C39">
      <formula1>"継続,新規,訂正,退部"</formula1>
    </dataValidation>
  </dataValidations>
  <pageMargins left="0.61" right="0.11811023622047245" top="0.27559055118110237" bottom="0.11811023622047245" header="0.31496062992125984" footer="0.31496062992125984"/>
  <pageSetup paperSize="9" orientation="portrait" r:id="rId1"/>
  <headerFooter differentFirst="1"/>
  <legacyDrawing r:id="rId2"/>
  <extLst>
    <ext xmlns:x14="http://schemas.microsoft.com/office/spreadsheetml/2009/9/main" uri="{78C0D931-6437-407d-A8EE-F0AAD7539E65}">
      <x14:conditionalFormattings>
        <x14:conditionalFormatting xmlns:xm="http://schemas.microsoft.com/office/excel/2006/main">
          <x14:cfRule type="cellIs" priority="2" operator="between" id="{A7BFDCFA-AA43-4C52-9D9B-5FD3B2EB96B7}">
            <xm:f>リスト!$A$3</xm:f>
            <xm:f>リスト!$A$3</xm:f>
            <x14:dxf>
              <font>
                <color rgb="FFFF0000"/>
              </font>
            </x14:dxf>
          </x14:cfRule>
          <xm:sqref>D24</xm:sqref>
        </x14:conditionalFormatting>
        <x14:conditionalFormatting xmlns:xm="http://schemas.microsoft.com/office/excel/2006/main">
          <x14:cfRule type="cellIs" priority="1" operator="between" id="{18E41BC8-1F36-4CAA-9174-A60F5B2187A0}">
            <xm:f>リスト!$A$3</xm:f>
            <xm:f>リスト!$A$3</xm:f>
            <x14:dxf>
              <font>
                <color rgb="FFFF0000"/>
              </font>
            </x14:dxf>
          </x14:cfRule>
          <xm:sqref>D25:D123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リスト!$A$2:$A$3</xm:f>
          </x14:formula1>
          <xm:sqref>D40:D123</xm:sqref>
        </x14:dataValidation>
        <x14:dataValidation type="list" allowBlank="1" showInputMessage="1" showErrorMessage="1">
          <x14:formula1>
            <xm:f>リスト!$B$2:$B$5</xm:f>
          </x14:formula1>
          <xm:sqref>C40:C123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J216"/>
  <sheetViews>
    <sheetView zoomScaleNormal="100" workbookViewId="0">
      <pane ySplit="1" topLeftCell="A176" activePane="bottomLeft" state="frozen"/>
      <selection pane="bottomLeft" activeCell="I166" sqref="I166"/>
    </sheetView>
  </sheetViews>
  <sheetFormatPr defaultRowHeight="18.75"/>
  <cols>
    <col min="1" max="1" width="4.875" style="115" customWidth="1"/>
    <col min="2" max="2" width="12.375" style="115" customWidth="1"/>
    <col min="3" max="3" width="25.875" customWidth="1"/>
    <col min="4" max="4" width="16.125" customWidth="1"/>
    <col min="5" max="5" width="8.875" style="115" customWidth="1"/>
  </cols>
  <sheetData>
    <row r="1" spans="1:10">
      <c r="A1" s="128"/>
      <c r="B1" s="129" t="s">
        <v>310</v>
      </c>
      <c r="C1" s="129" t="s">
        <v>311</v>
      </c>
      <c r="D1" s="129" t="s">
        <v>312</v>
      </c>
      <c r="E1" s="129"/>
    </row>
    <row r="2" spans="1:10">
      <c r="A2" s="125">
        <v>1</v>
      </c>
      <c r="B2" s="126" t="s">
        <v>30</v>
      </c>
      <c r="C2" s="127" t="s">
        <v>313</v>
      </c>
      <c r="D2" s="127" t="s">
        <v>314</v>
      </c>
      <c r="E2" s="175" t="s">
        <v>315</v>
      </c>
    </row>
    <row r="3" spans="1:10">
      <c r="A3" s="125">
        <v>2</v>
      </c>
      <c r="B3" s="126" t="s">
        <v>31</v>
      </c>
      <c r="C3" s="127" t="s">
        <v>316</v>
      </c>
      <c r="D3" s="127" t="s">
        <v>317</v>
      </c>
      <c r="E3" s="175" t="s">
        <v>315</v>
      </c>
    </row>
    <row r="4" spans="1:10">
      <c r="A4" s="125">
        <v>3</v>
      </c>
      <c r="B4" s="126" t="s">
        <v>32</v>
      </c>
      <c r="C4" s="127" t="s">
        <v>318</v>
      </c>
      <c r="D4" s="127" t="s">
        <v>319</v>
      </c>
      <c r="E4" s="175" t="s">
        <v>315</v>
      </c>
    </row>
    <row r="5" spans="1:10">
      <c r="A5" s="125">
        <v>4</v>
      </c>
      <c r="B5" s="126" t="s">
        <v>33</v>
      </c>
      <c r="C5" s="127" t="s">
        <v>320</v>
      </c>
      <c r="D5" s="127" t="s">
        <v>321</v>
      </c>
      <c r="E5" s="175" t="s">
        <v>315</v>
      </c>
    </row>
    <row r="6" spans="1:10">
      <c r="A6" s="125">
        <v>5</v>
      </c>
      <c r="B6" s="126" t="s">
        <v>34</v>
      </c>
      <c r="C6" s="127" t="s">
        <v>322</v>
      </c>
      <c r="D6" s="127" t="s">
        <v>322</v>
      </c>
      <c r="E6" s="175" t="s">
        <v>315</v>
      </c>
      <c r="J6" s="63"/>
    </row>
    <row r="7" spans="1:10">
      <c r="A7" s="125">
        <v>6</v>
      </c>
      <c r="B7" s="126" t="s">
        <v>35</v>
      </c>
      <c r="C7" s="127" t="s">
        <v>323</v>
      </c>
      <c r="D7" s="127" t="s">
        <v>324</v>
      </c>
      <c r="E7" s="175" t="s">
        <v>315</v>
      </c>
    </row>
    <row r="8" spans="1:10">
      <c r="A8" s="125">
        <v>7</v>
      </c>
      <c r="B8" s="126" t="s">
        <v>36</v>
      </c>
      <c r="C8" s="127" t="s">
        <v>325</v>
      </c>
      <c r="D8" s="127" t="s">
        <v>326</v>
      </c>
      <c r="E8" s="175" t="s">
        <v>315</v>
      </c>
    </row>
    <row r="9" spans="1:10">
      <c r="A9" s="125">
        <v>8</v>
      </c>
      <c r="B9" s="126" t="s">
        <v>37</v>
      </c>
      <c r="C9" s="127" t="s">
        <v>327</v>
      </c>
      <c r="D9" s="127" t="s">
        <v>328</v>
      </c>
      <c r="E9" s="175" t="s">
        <v>315</v>
      </c>
    </row>
    <row r="10" spans="1:10">
      <c r="A10" s="125">
        <v>9</v>
      </c>
      <c r="B10" s="126" t="s">
        <v>38</v>
      </c>
      <c r="C10" s="127" t="s">
        <v>329</v>
      </c>
      <c r="D10" s="127" t="s">
        <v>329</v>
      </c>
      <c r="E10" s="175" t="s">
        <v>315</v>
      </c>
    </row>
    <row r="11" spans="1:10">
      <c r="A11" s="125">
        <v>10</v>
      </c>
      <c r="B11" s="126" t="s">
        <v>39</v>
      </c>
      <c r="C11" s="127" t="s">
        <v>330</v>
      </c>
      <c r="D11" s="127" t="s">
        <v>330</v>
      </c>
      <c r="E11" s="175" t="s">
        <v>315</v>
      </c>
      <c r="F11" s="115"/>
    </row>
    <row r="12" spans="1:10">
      <c r="A12" s="125">
        <v>11</v>
      </c>
      <c r="B12" s="126" t="s">
        <v>40</v>
      </c>
      <c r="C12" s="162" t="s">
        <v>331</v>
      </c>
      <c r="D12" s="162" t="s">
        <v>331</v>
      </c>
      <c r="E12" s="175" t="s">
        <v>315</v>
      </c>
      <c r="F12" s="115"/>
    </row>
    <row r="13" spans="1:10">
      <c r="A13" s="125">
        <v>12</v>
      </c>
      <c r="B13" s="126" t="s">
        <v>41</v>
      </c>
      <c r="C13" s="162" t="s">
        <v>332</v>
      </c>
      <c r="D13" s="162" t="s">
        <v>333</v>
      </c>
      <c r="E13" s="175" t="s">
        <v>315</v>
      </c>
      <c r="F13" s="115"/>
    </row>
    <row r="14" spans="1:10">
      <c r="A14" s="125">
        <v>13</v>
      </c>
      <c r="B14" s="126" t="s">
        <v>42</v>
      </c>
      <c r="C14" s="162" t="s">
        <v>334</v>
      </c>
      <c r="D14" s="162" t="s">
        <v>626</v>
      </c>
      <c r="E14" s="175" t="s">
        <v>315</v>
      </c>
      <c r="F14" s="115"/>
    </row>
    <row r="15" spans="1:10">
      <c r="A15" s="125">
        <v>14</v>
      </c>
      <c r="B15" s="126" t="s">
        <v>43</v>
      </c>
      <c r="C15" s="162" t="s">
        <v>335</v>
      </c>
      <c r="D15" s="162" t="s">
        <v>335</v>
      </c>
      <c r="E15" s="175" t="s">
        <v>315</v>
      </c>
      <c r="F15" s="115"/>
    </row>
    <row r="16" spans="1:10">
      <c r="A16" s="125">
        <v>15</v>
      </c>
      <c r="B16" s="126" t="s">
        <v>44</v>
      </c>
      <c r="C16" s="162" t="s">
        <v>336</v>
      </c>
      <c r="D16" s="162" t="s">
        <v>337</v>
      </c>
      <c r="E16" s="175" t="s">
        <v>315</v>
      </c>
      <c r="F16" s="115"/>
    </row>
    <row r="17" spans="1:5">
      <c r="A17" s="125">
        <v>16</v>
      </c>
      <c r="B17" s="126" t="s">
        <v>45</v>
      </c>
      <c r="C17" s="162" t="s">
        <v>338</v>
      </c>
      <c r="D17" s="162" t="s">
        <v>339</v>
      </c>
      <c r="E17" s="175" t="s">
        <v>315</v>
      </c>
    </row>
    <row r="18" spans="1:5">
      <c r="A18" s="125">
        <v>17</v>
      </c>
      <c r="B18" s="126" t="s">
        <v>46</v>
      </c>
      <c r="C18" s="162" t="s">
        <v>340</v>
      </c>
      <c r="D18" s="162" t="s">
        <v>341</v>
      </c>
      <c r="E18" s="175" t="s">
        <v>315</v>
      </c>
    </row>
    <row r="19" spans="1:5">
      <c r="A19" s="125">
        <v>18</v>
      </c>
      <c r="B19" s="126" t="s">
        <v>47</v>
      </c>
      <c r="C19" s="162" t="s">
        <v>342</v>
      </c>
      <c r="D19" s="162" t="s">
        <v>343</v>
      </c>
      <c r="E19" s="175" t="s">
        <v>315</v>
      </c>
    </row>
    <row r="20" spans="1:5">
      <c r="A20" s="125">
        <v>19</v>
      </c>
      <c r="B20" s="126" t="s">
        <v>48</v>
      </c>
      <c r="C20" s="163" t="s">
        <v>344</v>
      </c>
      <c r="D20" s="162" t="s">
        <v>345</v>
      </c>
      <c r="E20" s="175" t="s">
        <v>315</v>
      </c>
    </row>
    <row r="21" spans="1:5">
      <c r="A21" s="125">
        <v>20</v>
      </c>
      <c r="B21" s="126" t="s">
        <v>240</v>
      </c>
      <c r="C21" s="162" t="s">
        <v>346</v>
      </c>
      <c r="D21" s="162" t="s">
        <v>346</v>
      </c>
      <c r="E21" s="175" t="s">
        <v>315</v>
      </c>
    </row>
    <row r="22" spans="1:5">
      <c r="A22" s="125">
        <v>21</v>
      </c>
      <c r="B22" s="126" t="s">
        <v>241</v>
      </c>
      <c r="C22" s="162" t="s">
        <v>347</v>
      </c>
      <c r="D22" s="162" t="s">
        <v>348</v>
      </c>
      <c r="E22" s="175" t="s">
        <v>315</v>
      </c>
    </row>
    <row r="23" spans="1:5">
      <c r="A23" s="125">
        <v>22</v>
      </c>
      <c r="B23" s="126" t="s">
        <v>242</v>
      </c>
      <c r="C23" s="162" t="s">
        <v>349</v>
      </c>
      <c r="D23" s="162" t="s">
        <v>349</v>
      </c>
      <c r="E23" s="175" t="s">
        <v>315</v>
      </c>
    </row>
    <row r="24" spans="1:5">
      <c r="A24" s="125">
        <v>23</v>
      </c>
      <c r="B24" s="126" t="s">
        <v>350</v>
      </c>
      <c r="C24" s="162" t="s">
        <v>592</v>
      </c>
      <c r="D24" s="162" t="s">
        <v>592</v>
      </c>
      <c r="E24" s="175" t="s">
        <v>315</v>
      </c>
    </row>
    <row r="25" spans="1:5">
      <c r="A25" s="125">
        <v>24</v>
      </c>
      <c r="B25" s="126" t="s">
        <v>594</v>
      </c>
      <c r="C25" s="162" t="s">
        <v>595</v>
      </c>
      <c r="D25" s="162" t="s">
        <v>595</v>
      </c>
      <c r="E25" s="175" t="s">
        <v>315</v>
      </c>
    </row>
    <row r="26" spans="1:5">
      <c r="A26" s="125">
        <v>25</v>
      </c>
      <c r="B26" s="126" t="s">
        <v>660</v>
      </c>
      <c r="C26" s="214" t="s">
        <v>662</v>
      </c>
      <c r="D26" s="162" t="s">
        <v>663</v>
      </c>
      <c r="E26" s="175" t="s">
        <v>315</v>
      </c>
    </row>
    <row r="27" spans="1:5">
      <c r="A27" s="125">
        <v>26</v>
      </c>
      <c r="B27" s="126" t="s">
        <v>661</v>
      </c>
      <c r="C27" s="162" t="s">
        <v>664</v>
      </c>
      <c r="D27" s="162" t="s">
        <v>665</v>
      </c>
      <c r="E27" s="175" t="s">
        <v>315</v>
      </c>
    </row>
    <row r="28" spans="1:5">
      <c r="A28" s="125">
        <v>27</v>
      </c>
      <c r="B28" s="126" t="s">
        <v>49</v>
      </c>
      <c r="C28" s="162" t="s">
        <v>615</v>
      </c>
      <c r="D28" s="162" t="s">
        <v>616</v>
      </c>
      <c r="E28" s="176" t="s">
        <v>351</v>
      </c>
    </row>
    <row r="29" spans="1:5">
      <c r="A29" s="125">
        <v>28</v>
      </c>
      <c r="B29" s="126" t="s">
        <v>50</v>
      </c>
      <c r="C29" s="162" t="s">
        <v>352</v>
      </c>
      <c r="D29" s="162" t="s">
        <v>352</v>
      </c>
      <c r="E29" s="176" t="s">
        <v>351</v>
      </c>
    </row>
    <row r="30" spans="1:5">
      <c r="A30" s="125">
        <v>29</v>
      </c>
      <c r="B30" s="126" t="s">
        <v>51</v>
      </c>
      <c r="C30" s="162" t="s">
        <v>353</v>
      </c>
      <c r="D30" s="162" t="s">
        <v>354</v>
      </c>
      <c r="E30" s="176" t="s">
        <v>351</v>
      </c>
    </row>
    <row r="31" spans="1:5">
      <c r="A31" s="125">
        <v>30</v>
      </c>
      <c r="B31" s="126" t="s">
        <v>52</v>
      </c>
      <c r="C31" s="162" t="s">
        <v>355</v>
      </c>
      <c r="D31" s="162" t="s">
        <v>356</v>
      </c>
      <c r="E31" s="176" t="s">
        <v>351</v>
      </c>
    </row>
    <row r="32" spans="1:5">
      <c r="A32" s="125">
        <v>31</v>
      </c>
      <c r="B32" s="126" t="s">
        <v>53</v>
      </c>
      <c r="C32" s="162" t="s">
        <v>357</v>
      </c>
      <c r="D32" s="162" t="s">
        <v>358</v>
      </c>
      <c r="E32" s="176" t="s">
        <v>351</v>
      </c>
    </row>
    <row r="33" spans="1:5">
      <c r="A33" s="125">
        <v>32</v>
      </c>
      <c r="B33" s="126" t="s">
        <v>54</v>
      </c>
      <c r="C33" s="162" t="s">
        <v>359</v>
      </c>
      <c r="D33" s="162" t="s">
        <v>360</v>
      </c>
      <c r="E33" s="176" t="s">
        <v>351</v>
      </c>
    </row>
    <row r="34" spans="1:5">
      <c r="A34" s="125">
        <v>33</v>
      </c>
      <c r="B34" s="126" t="s">
        <v>55</v>
      </c>
      <c r="C34" s="162" t="s">
        <v>361</v>
      </c>
      <c r="D34" s="162" t="s">
        <v>361</v>
      </c>
      <c r="E34" s="176" t="s">
        <v>351</v>
      </c>
    </row>
    <row r="35" spans="1:5">
      <c r="A35" s="125">
        <v>34</v>
      </c>
      <c r="B35" s="126" t="s">
        <v>56</v>
      </c>
      <c r="C35" s="162" t="s">
        <v>362</v>
      </c>
      <c r="D35" s="162" t="s">
        <v>362</v>
      </c>
      <c r="E35" s="176" t="s">
        <v>351</v>
      </c>
    </row>
    <row r="36" spans="1:5">
      <c r="A36" s="125">
        <v>35</v>
      </c>
      <c r="B36" s="126" t="s">
        <v>57</v>
      </c>
      <c r="C36" s="162" t="s">
        <v>363</v>
      </c>
      <c r="D36" s="162" t="s">
        <v>363</v>
      </c>
      <c r="E36" s="176" t="s">
        <v>351</v>
      </c>
    </row>
    <row r="37" spans="1:5">
      <c r="A37" s="125">
        <v>36</v>
      </c>
      <c r="B37" s="126" t="s">
        <v>58</v>
      </c>
      <c r="C37" s="162" t="s">
        <v>596</v>
      </c>
      <c r="D37" s="162" t="s">
        <v>600</v>
      </c>
      <c r="E37" s="176" t="s">
        <v>351</v>
      </c>
    </row>
    <row r="38" spans="1:5">
      <c r="A38" s="125">
        <v>37</v>
      </c>
      <c r="B38" s="126" t="s">
        <v>59</v>
      </c>
      <c r="C38" s="162" t="s">
        <v>364</v>
      </c>
      <c r="D38" s="162" t="s">
        <v>364</v>
      </c>
      <c r="E38" s="176" t="s">
        <v>351</v>
      </c>
    </row>
    <row r="39" spans="1:5">
      <c r="A39" s="125">
        <v>38</v>
      </c>
      <c r="B39" s="126" t="s">
        <v>60</v>
      </c>
      <c r="C39" s="162" t="s">
        <v>365</v>
      </c>
      <c r="D39" s="162" t="s">
        <v>366</v>
      </c>
      <c r="E39" s="176" t="s">
        <v>351</v>
      </c>
    </row>
    <row r="40" spans="1:5">
      <c r="A40" s="125">
        <v>39</v>
      </c>
      <c r="B40" s="126" t="s">
        <v>61</v>
      </c>
      <c r="C40" s="162" t="s">
        <v>367</v>
      </c>
      <c r="D40" s="162" t="s">
        <v>368</v>
      </c>
      <c r="E40" s="176" t="s">
        <v>351</v>
      </c>
    </row>
    <row r="41" spans="1:5">
      <c r="A41" s="125">
        <v>40</v>
      </c>
      <c r="B41" s="126" t="s">
        <v>243</v>
      </c>
      <c r="C41" s="164" t="s">
        <v>288</v>
      </c>
      <c r="D41" s="162" t="s">
        <v>369</v>
      </c>
      <c r="E41" s="176" t="s">
        <v>351</v>
      </c>
    </row>
    <row r="42" spans="1:5">
      <c r="A42" s="125">
        <v>41</v>
      </c>
      <c r="B42" s="126" t="s">
        <v>244</v>
      </c>
      <c r="C42" s="162" t="s">
        <v>370</v>
      </c>
      <c r="D42" s="162" t="s">
        <v>371</v>
      </c>
      <c r="E42" s="176" t="s">
        <v>351</v>
      </c>
    </row>
    <row r="43" spans="1:5">
      <c r="A43" s="125">
        <v>42</v>
      </c>
      <c r="B43" s="126" t="s">
        <v>245</v>
      </c>
      <c r="C43" s="162" t="s">
        <v>372</v>
      </c>
      <c r="D43" s="162" t="s">
        <v>373</v>
      </c>
      <c r="E43" s="176" t="s">
        <v>351</v>
      </c>
    </row>
    <row r="44" spans="1:5">
      <c r="A44" s="125">
        <v>43</v>
      </c>
      <c r="B44" s="126" t="s">
        <v>246</v>
      </c>
      <c r="C44" s="162" t="s">
        <v>374</v>
      </c>
      <c r="D44" s="162" t="s">
        <v>375</v>
      </c>
      <c r="E44" s="176" t="s">
        <v>351</v>
      </c>
    </row>
    <row r="45" spans="1:5">
      <c r="A45" s="125">
        <v>44</v>
      </c>
      <c r="B45" s="126" t="s">
        <v>258</v>
      </c>
      <c r="C45" s="162" t="s">
        <v>376</v>
      </c>
      <c r="D45" s="162" t="s">
        <v>377</v>
      </c>
      <c r="E45" s="176" t="s">
        <v>351</v>
      </c>
    </row>
    <row r="46" spans="1:5">
      <c r="A46" s="125">
        <v>45</v>
      </c>
      <c r="B46" s="126" t="s">
        <v>259</v>
      </c>
      <c r="C46" s="162" t="s">
        <v>378</v>
      </c>
      <c r="D46" s="165"/>
      <c r="E46" s="176" t="s">
        <v>351</v>
      </c>
    </row>
    <row r="47" spans="1:5">
      <c r="A47" s="125">
        <v>46</v>
      </c>
      <c r="B47" s="126" t="s">
        <v>260</v>
      </c>
      <c r="C47" s="162" t="s">
        <v>379</v>
      </c>
      <c r="D47" s="165"/>
      <c r="E47" s="176" t="s">
        <v>351</v>
      </c>
    </row>
    <row r="48" spans="1:5">
      <c r="A48" s="125">
        <v>47</v>
      </c>
      <c r="B48" s="126" t="s">
        <v>261</v>
      </c>
      <c r="C48" s="162" t="s">
        <v>380</v>
      </c>
      <c r="D48" s="162" t="s">
        <v>381</v>
      </c>
      <c r="E48" s="176" t="s">
        <v>351</v>
      </c>
    </row>
    <row r="49" spans="1:6">
      <c r="A49" s="125">
        <v>48</v>
      </c>
      <c r="B49" s="126" t="s">
        <v>291</v>
      </c>
      <c r="C49" s="162" t="s">
        <v>382</v>
      </c>
      <c r="D49" s="162" t="s">
        <v>383</v>
      </c>
      <c r="E49" s="176" t="s">
        <v>351</v>
      </c>
    </row>
    <row r="50" spans="1:6">
      <c r="A50" s="125">
        <v>49</v>
      </c>
      <c r="B50" s="126" t="s">
        <v>292</v>
      </c>
      <c r="C50" s="162" t="s">
        <v>384</v>
      </c>
      <c r="D50" s="162" t="s">
        <v>384</v>
      </c>
      <c r="E50" s="176" t="s">
        <v>351</v>
      </c>
    </row>
    <row r="51" spans="1:6">
      <c r="A51" s="125">
        <v>50</v>
      </c>
      <c r="B51" s="126" t="s">
        <v>307</v>
      </c>
      <c r="C51" s="166" t="s">
        <v>640</v>
      </c>
      <c r="D51" s="166" t="s">
        <v>385</v>
      </c>
      <c r="E51" s="176" t="s">
        <v>351</v>
      </c>
    </row>
    <row r="52" spans="1:6">
      <c r="A52" s="125">
        <v>51</v>
      </c>
      <c r="B52" s="126" t="s">
        <v>309</v>
      </c>
      <c r="C52" s="166" t="s">
        <v>386</v>
      </c>
      <c r="D52" s="166" t="s">
        <v>387</v>
      </c>
      <c r="E52" s="176" t="s">
        <v>351</v>
      </c>
    </row>
    <row r="53" spans="1:6">
      <c r="A53" s="125">
        <v>52</v>
      </c>
      <c r="B53" s="126" t="s">
        <v>597</v>
      </c>
      <c r="C53" s="166" t="s">
        <v>598</v>
      </c>
      <c r="D53" s="166" t="s">
        <v>599</v>
      </c>
      <c r="E53" s="176" t="s">
        <v>351</v>
      </c>
    </row>
    <row r="54" spans="1:6">
      <c r="A54" s="125">
        <v>53</v>
      </c>
      <c r="B54" s="126" t="s">
        <v>641</v>
      </c>
      <c r="C54" s="166" t="s">
        <v>675</v>
      </c>
      <c r="D54" s="214" t="s">
        <v>666</v>
      </c>
      <c r="E54" s="176" t="s">
        <v>351</v>
      </c>
    </row>
    <row r="55" spans="1:6">
      <c r="A55" s="125">
        <v>54</v>
      </c>
      <c r="B55" s="126" t="s">
        <v>643</v>
      </c>
      <c r="C55" s="166" t="s">
        <v>642</v>
      </c>
      <c r="D55" s="166" t="s">
        <v>667</v>
      </c>
      <c r="E55" s="176" t="s">
        <v>351</v>
      </c>
    </row>
    <row r="56" spans="1:6">
      <c r="A56" s="125">
        <v>55</v>
      </c>
      <c r="B56" s="126" t="s">
        <v>644</v>
      </c>
      <c r="C56" s="166" t="s">
        <v>668</v>
      </c>
      <c r="D56" s="166" t="s">
        <v>669</v>
      </c>
      <c r="E56" s="176" t="s">
        <v>351</v>
      </c>
    </row>
    <row r="57" spans="1:6">
      <c r="A57" s="125">
        <v>56</v>
      </c>
      <c r="B57" s="126" t="s">
        <v>645</v>
      </c>
      <c r="C57" s="166"/>
      <c r="D57" s="166"/>
      <c r="E57" s="176"/>
    </row>
    <row r="58" spans="1:6">
      <c r="A58" s="125">
        <v>57</v>
      </c>
      <c r="B58" s="126" t="s">
        <v>62</v>
      </c>
      <c r="C58" s="162" t="s">
        <v>388</v>
      </c>
      <c r="D58" s="162" t="s">
        <v>389</v>
      </c>
      <c r="E58" s="177" t="s">
        <v>390</v>
      </c>
    </row>
    <row r="59" spans="1:6">
      <c r="A59" s="125">
        <v>58</v>
      </c>
      <c r="B59" s="126" t="s">
        <v>63</v>
      </c>
      <c r="C59" s="162" t="s">
        <v>391</v>
      </c>
      <c r="D59" s="162" t="s">
        <v>392</v>
      </c>
      <c r="E59" s="177" t="s">
        <v>390</v>
      </c>
    </row>
    <row r="60" spans="1:6">
      <c r="A60" s="125">
        <v>59</v>
      </c>
      <c r="B60" s="126" t="s">
        <v>64</v>
      </c>
      <c r="C60" s="162" t="s">
        <v>393</v>
      </c>
      <c r="D60" s="162" t="s">
        <v>394</v>
      </c>
      <c r="E60" s="177" t="s">
        <v>390</v>
      </c>
    </row>
    <row r="61" spans="1:6">
      <c r="A61" s="125">
        <v>60</v>
      </c>
      <c r="B61" s="126" t="s">
        <v>65</v>
      </c>
      <c r="C61" s="162" t="s">
        <v>617</v>
      </c>
      <c r="D61" s="162" t="s">
        <v>618</v>
      </c>
      <c r="E61" s="177" t="s">
        <v>390</v>
      </c>
    </row>
    <row r="62" spans="1:6">
      <c r="A62" s="125">
        <v>61</v>
      </c>
      <c r="B62" s="126" t="s">
        <v>66</v>
      </c>
      <c r="C62" s="162" t="s">
        <v>621</v>
      </c>
      <c r="D62" s="162" t="s">
        <v>622</v>
      </c>
      <c r="E62" s="177" t="s">
        <v>390</v>
      </c>
    </row>
    <row r="63" spans="1:6">
      <c r="A63" s="125">
        <v>62</v>
      </c>
      <c r="B63" s="126" t="s">
        <v>67</v>
      </c>
      <c r="C63" s="162" t="s">
        <v>601</v>
      </c>
      <c r="D63" s="162" t="s">
        <v>395</v>
      </c>
      <c r="E63" s="177" t="s">
        <v>390</v>
      </c>
      <c r="F63" s="115"/>
    </row>
    <row r="64" spans="1:6">
      <c r="A64" s="125">
        <v>63</v>
      </c>
      <c r="B64" s="126" t="s">
        <v>68</v>
      </c>
      <c r="C64" s="162" t="s">
        <v>396</v>
      </c>
      <c r="D64" s="162" t="s">
        <v>397</v>
      </c>
      <c r="E64" s="177" t="s">
        <v>390</v>
      </c>
      <c r="F64" s="115"/>
    </row>
    <row r="65" spans="1:6">
      <c r="A65" s="125">
        <v>64</v>
      </c>
      <c r="B65" s="126" t="s">
        <v>69</v>
      </c>
      <c r="C65" s="162" t="s">
        <v>646</v>
      </c>
      <c r="D65" s="162" t="s">
        <v>670</v>
      </c>
      <c r="E65" s="177" t="s">
        <v>390</v>
      </c>
      <c r="F65" s="115"/>
    </row>
    <row r="66" spans="1:6">
      <c r="A66" s="125">
        <v>65</v>
      </c>
      <c r="B66" s="126" t="s">
        <v>70</v>
      </c>
      <c r="C66" s="184" t="s">
        <v>625</v>
      </c>
      <c r="D66" s="162" t="s">
        <v>398</v>
      </c>
      <c r="E66" s="177" t="s">
        <v>390</v>
      </c>
      <c r="F66" s="115"/>
    </row>
    <row r="67" spans="1:6">
      <c r="A67" s="125">
        <v>66</v>
      </c>
      <c r="B67" s="126" t="s">
        <v>71</v>
      </c>
      <c r="C67" s="162" t="s">
        <v>399</v>
      </c>
      <c r="D67" s="162" t="s">
        <v>400</v>
      </c>
      <c r="E67" s="177" t="s">
        <v>390</v>
      </c>
      <c r="F67" s="115"/>
    </row>
    <row r="68" spans="1:6">
      <c r="A68" s="125">
        <v>67</v>
      </c>
      <c r="B68" s="126" t="s">
        <v>72</v>
      </c>
      <c r="C68" s="162" t="s">
        <v>401</v>
      </c>
      <c r="D68" s="162" t="s">
        <v>401</v>
      </c>
      <c r="E68" s="177" t="s">
        <v>390</v>
      </c>
      <c r="F68" s="115"/>
    </row>
    <row r="69" spans="1:6">
      <c r="A69" s="125">
        <v>68</v>
      </c>
      <c r="B69" s="126" t="s">
        <v>73</v>
      </c>
      <c r="C69" s="162" t="s">
        <v>402</v>
      </c>
      <c r="D69" s="162" t="s">
        <v>403</v>
      </c>
      <c r="E69" s="177" t="s">
        <v>390</v>
      </c>
      <c r="F69" s="115"/>
    </row>
    <row r="70" spans="1:6">
      <c r="A70" s="125">
        <v>69</v>
      </c>
      <c r="B70" s="126" t="s">
        <v>74</v>
      </c>
      <c r="C70" s="162" t="s">
        <v>404</v>
      </c>
      <c r="D70" s="162" t="s">
        <v>405</v>
      </c>
      <c r="E70" s="177" t="s">
        <v>390</v>
      </c>
      <c r="F70" s="115"/>
    </row>
    <row r="71" spans="1:6">
      <c r="A71" s="125">
        <v>70</v>
      </c>
      <c r="B71" s="126" t="s">
        <v>75</v>
      </c>
      <c r="C71" s="162" t="s">
        <v>620</v>
      </c>
      <c r="D71" s="162" t="s">
        <v>406</v>
      </c>
      <c r="E71" s="177" t="s">
        <v>390</v>
      </c>
      <c r="F71" s="115"/>
    </row>
    <row r="72" spans="1:6">
      <c r="A72" s="125">
        <v>71</v>
      </c>
      <c r="B72" s="126" t="s">
        <v>76</v>
      </c>
      <c r="C72" s="162" t="s">
        <v>407</v>
      </c>
      <c r="D72" s="162" t="s">
        <v>408</v>
      </c>
      <c r="E72" s="177" t="s">
        <v>390</v>
      </c>
      <c r="F72" s="115"/>
    </row>
    <row r="73" spans="1:6">
      <c r="A73" s="125">
        <v>72</v>
      </c>
      <c r="B73" s="126" t="s">
        <v>77</v>
      </c>
      <c r="C73" s="162" t="s">
        <v>602</v>
      </c>
      <c r="D73" s="162" t="s">
        <v>603</v>
      </c>
      <c r="E73" s="177" t="s">
        <v>390</v>
      </c>
      <c r="F73" s="115"/>
    </row>
    <row r="74" spans="1:6">
      <c r="A74" s="125">
        <v>73</v>
      </c>
      <c r="B74" s="126" t="s">
        <v>78</v>
      </c>
      <c r="C74" s="162" t="s">
        <v>593</v>
      </c>
      <c r="D74" s="162" t="s">
        <v>619</v>
      </c>
      <c r="E74" s="177" t="s">
        <v>390</v>
      </c>
      <c r="F74" s="115"/>
    </row>
    <row r="75" spans="1:6">
      <c r="A75" s="125">
        <v>74</v>
      </c>
      <c r="B75" s="126" t="s">
        <v>79</v>
      </c>
      <c r="C75" s="162" t="s">
        <v>409</v>
      </c>
      <c r="D75" s="162" t="s">
        <v>410</v>
      </c>
      <c r="E75" s="177" t="s">
        <v>390</v>
      </c>
      <c r="F75" s="115"/>
    </row>
    <row r="76" spans="1:6">
      <c r="A76" s="125">
        <v>75</v>
      </c>
      <c r="B76" s="126" t="s">
        <v>80</v>
      </c>
      <c r="C76" s="162" t="s">
        <v>411</v>
      </c>
      <c r="D76" s="162" t="s">
        <v>412</v>
      </c>
      <c r="E76" s="177" t="s">
        <v>390</v>
      </c>
      <c r="F76" s="115"/>
    </row>
    <row r="77" spans="1:6">
      <c r="A77" s="125">
        <v>76</v>
      </c>
      <c r="B77" s="126" t="s">
        <v>81</v>
      </c>
      <c r="C77" s="162" t="s">
        <v>413</v>
      </c>
      <c r="D77" s="162" t="s">
        <v>414</v>
      </c>
      <c r="E77" s="177" t="s">
        <v>390</v>
      </c>
      <c r="F77" s="115"/>
    </row>
    <row r="78" spans="1:6">
      <c r="A78" s="125">
        <v>77</v>
      </c>
      <c r="B78" s="126" t="s">
        <v>82</v>
      </c>
      <c r="C78" s="162" t="s">
        <v>415</v>
      </c>
      <c r="D78" s="162" t="s">
        <v>83</v>
      </c>
      <c r="E78" s="177" t="s">
        <v>390</v>
      </c>
      <c r="F78" s="115"/>
    </row>
    <row r="79" spans="1:6">
      <c r="A79" s="125">
        <v>78</v>
      </c>
      <c r="B79" s="126" t="s">
        <v>84</v>
      </c>
      <c r="C79" s="162" t="s">
        <v>416</v>
      </c>
      <c r="D79" s="162" t="s">
        <v>85</v>
      </c>
      <c r="E79" s="177" t="s">
        <v>390</v>
      </c>
      <c r="F79" s="115"/>
    </row>
    <row r="80" spans="1:6">
      <c r="A80" s="125">
        <v>79</v>
      </c>
      <c r="B80" s="126" t="s">
        <v>86</v>
      </c>
      <c r="C80" s="162" t="s">
        <v>417</v>
      </c>
      <c r="D80" s="162" t="s">
        <v>87</v>
      </c>
      <c r="E80" s="177" t="s">
        <v>390</v>
      </c>
      <c r="F80" s="115"/>
    </row>
    <row r="81" spans="1:6">
      <c r="A81" s="125">
        <v>80</v>
      </c>
      <c r="B81" s="126" t="s">
        <v>88</v>
      </c>
      <c r="C81" s="162" t="s">
        <v>418</v>
      </c>
      <c r="D81" s="162" t="s">
        <v>89</v>
      </c>
      <c r="E81" s="177" t="s">
        <v>390</v>
      </c>
      <c r="F81" s="115"/>
    </row>
    <row r="82" spans="1:6">
      <c r="A82" s="125">
        <v>81</v>
      </c>
      <c r="B82" s="126" t="s">
        <v>90</v>
      </c>
      <c r="C82" s="162" t="s">
        <v>627</v>
      </c>
      <c r="D82" s="162" t="s">
        <v>627</v>
      </c>
      <c r="E82" s="177" t="s">
        <v>390</v>
      </c>
      <c r="F82" s="115"/>
    </row>
    <row r="83" spans="1:6">
      <c r="A83" s="125">
        <v>82</v>
      </c>
      <c r="B83" s="126" t="s">
        <v>91</v>
      </c>
      <c r="C83" s="162" t="s">
        <v>419</v>
      </c>
      <c r="D83" s="162" t="s">
        <v>420</v>
      </c>
      <c r="E83" s="177" t="s">
        <v>390</v>
      </c>
      <c r="F83" s="115"/>
    </row>
    <row r="84" spans="1:6">
      <c r="A84" s="125">
        <v>83</v>
      </c>
      <c r="B84" s="126" t="s">
        <v>247</v>
      </c>
      <c r="C84" s="162" t="s">
        <v>628</v>
      </c>
      <c r="D84" s="165" t="s">
        <v>629</v>
      </c>
      <c r="E84" s="177" t="s">
        <v>390</v>
      </c>
      <c r="F84" s="115"/>
    </row>
    <row r="85" spans="1:6">
      <c r="A85" s="125">
        <v>84</v>
      </c>
      <c r="B85" s="126" t="s">
        <v>290</v>
      </c>
      <c r="C85" s="162" t="s">
        <v>421</v>
      </c>
      <c r="D85" s="165"/>
      <c r="E85" s="177" t="s">
        <v>390</v>
      </c>
      <c r="F85" s="115"/>
    </row>
    <row r="86" spans="1:6">
      <c r="A86" s="125">
        <v>85</v>
      </c>
      <c r="B86" s="126" t="s">
        <v>647</v>
      </c>
      <c r="C86" s="162" t="s">
        <v>649</v>
      </c>
      <c r="D86" s="165" t="s">
        <v>650</v>
      </c>
      <c r="E86" s="177" t="s">
        <v>390</v>
      </c>
      <c r="F86" s="115"/>
    </row>
    <row r="87" spans="1:6">
      <c r="A87" s="125">
        <v>86</v>
      </c>
      <c r="B87" s="126" t="s">
        <v>648</v>
      </c>
      <c r="C87" s="162" t="s">
        <v>651</v>
      </c>
      <c r="D87" s="165" t="s">
        <v>652</v>
      </c>
      <c r="E87" s="177" t="s">
        <v>390</v>
      </c>
      <c r="F87" s="115"/>
    </row>
    <row r="88" spans="1:6">
      <c r="A88" s="125">
        <v>87</v>
      </c>
      <c r="B88" s="126" t="s">
        <v>653</v>
      </c>
      <c r="C88" s="162" t="s">
        <v>654</v>
      </c>
      <c r="D88" s="162" t="s">
        <v>654</v>
      </c>
      <c r="E88" s="177" t="s">
        <v>390</v>
      </c>
      <c r="F88" s="115"/>
    </row>
    <row r="89" spans="1:6">
      <c r="A89" s="125">
        <v>88</v>
      </c>
      <c r="B89" s="126" t="s">
        <v>655</v>
      </c>
      <c r="C89" s="162"/>
      <c r="D89" s="162"/>
      <c r="E89" s="177"/>
      <c r="F89" s="115"/>
    </row>
    <row r="90" spans="1:6">
      <c r="A90" s="125">
        <v>89</v>
      </c>
      <c r="B90" s="126" t="s">
        <v>92</v>
      </c>
      <c r="C90" s="162" t="s">
        <v>422</v>
      </c>
      <c r="D90" s="162" t="s">
        <v>422</v>
      </c>
      <c r="E90" s="178" t="s">
        <v>423</v>
      </c>
      <c r="F90" s="115"/>
    </row>
    <row r="91" spans="1:6">
      <c r="A91" s="125">
        <v>90</v>
      </c>
      <c r="B91" s="126" t="s">
        <v>93</v>
      </c>
      <c r="C91" s="162" t="s">
        <v>424</v>
      </c>
      <c r="D91" s="162" t="s">
        <v>425</v>
      </c>
      <c r="E91" s="178" t="s">
        <v>423</v>
      </c>
      <c r="F91" s="115"/>
    </row>
    <row r="92" spans="1:6">
      <c r="A92" s="125">
        <v>91</v>
      </c>
      <c r="B92" s="126" t="s">
        <v>94</v>
      </c>
      <c r="C92" s="162" t="s">
        <v>671</v>
      </c>
      <c r="D92" s="162" t="s">
        <v>672</v>
      </c>
      <c r="E92" s="178" t="s">
        <v>423</v>
      </c>
      <c r="F92" s="115"/>
    </row>
    <row r="93" spans="1:6">
      <c r="A93" s="125">
        <v>92</v>
      </c>
      <c r="B93" s="126" t="s">
        <v>95</v>
      </c>
      <c r="C93" s="162" t="s">
        <v>426</v>
      </c>
      <c r="D93" s="162" t="s">
        <v>427</v>
      </c>
      <c r="E93" s="178" t="s">
        <v>423</v>
      </c>
      <c r="F93" s="115"/>
    </row>
    <row r="94" spans="1:6">
      <c r="A94" s="125">
        <v>93</v>
      </c>
      <c r="B94" s="126" t="s">
        <v>96</v>
      </c>
      <c r="C94" s="162" t="s">
        <v>428</v>
      </c>
      <c r="D94" s="162" t="s">
        <v>429</v>
      </c>
      <c r="E94" s="178" t="s">
        <v>423</v>
      </c>
      <c r="F94" s="115"/>
    </row>
    <row r="95" spans="1:6">
      <c r="A95" s="125">
        <v>94</v>
      </c>
      <c r="B95" s="126" t="s">
        <v>97</v>
      </c>
      <c r="C95" s="162" t="s">
        <v>430</v>
      </c>
      <c r="D95" s="162" t="s">
        <v>431</v>
      </c>
      <c r="E95" s="178" t="s">
        <v>423</v>
      </c>
      <c r="F95" s="115"/>
    </row>
    <row r="96" spans="1:6">
      <c r="A96" s="125">
        <v>95</v>
      </c>
      <c r="B96" s="126" t="s">
        <v>98</v>
      </c>
      <c r="C96" s="162" t="s">
        <v>432</v>
      </c>
      <c r="D96" s="162" t="s">
        <v>433</v>
      </c>
      <c r="E96" s="178" t="s">
        <v>423</v>
      </c>
      <c r="F96" s="115"/>
    </row>
    <row r="97" spans="1:6">
      <c r="A97" s="125">
        <v>96</v>
      </c>
      <c r="B97" s="126" t="s">
        <v>99</v>
      </c>
      <c r="C97" s="162" t="s">
        <v>434</v>
      </c>
      <c r="D97" s="162" t="s">
        <v>435</v>
      </c>
      <c r="E97" s="178" t="s">
        <v>423</v>
      </c>
      <c r="F97" s="115"/>
    </row>
    <row r="98" spans="1:6">
      <c r="A98" s="125">
        <v>97</v>
      </c>
      <c r="B98" s="126" t="s">
        <v>100</v>
      </c>
      <c r="C98" s="162" t="s">
        <v>436</v>
      </c>
      <c r="D98" s="162" t="s">
        <v>437</v>
      </c>
      <c r="E98" s="178" t="s">
        <v>423</v>
      </c>
      <c r="F98" s="115"/>
    </row>
    <row r="99" spans="1:6">
      <c r="A99" s="125">
        <v>98</v>
      </c>
      <c r="B99" s="126" t="s">
        <v>101</v>
      </c>
      <c r="C99" s="162" t="s">
        <v>438</v>
      </c>
      <c r="D99" s="162" t="s">
        <v>439</v>
      </c>
      <c r="E99" s="178" t="s">
        <v>423</v>
      </c>
      <c r="F99" s="115"/>
    </row>
    <row r="100" spans="1:6">
      <c r="A100" s="125">
        <v>99</v>
      </c>
      <c r="B100" s="126" t="s">
        <v>102</v>
      </c>
      <c r="C100" s="162" t="s">
        <v>440</v>
      </c>
      <c r="D100" s="162" t="s">
        <v>441</v>
      </c>
      <c r="E100" s="178" t="s">
        <v>423</v>
      </c>
      <c r="F100" s="115"/>
    </row>
    <row r="101" spans="1:6">
      <c r="A101" s="125">
        <v>100</v>
      </c>
      <c r="B101" s="126" t="s">
        <v>103</v>
      </c>
      <c r="C101" s="162" t="s">
        <v>657</v>
      </c>
      <c r="D101" s="162" t="s">
        <v>658</v>
      </c>
      <c r="E101" s="178" t="s">
        <v>423</v>
      </c>
      <c r="F101" s="115"/>
    </row>
    <row r="102" spans="1:6">
      <c r="A102" s="125">
        <v>101</v>
      </c>
      <c r="B102" s="126" t="s">
        <v>104</v>
      </c>
      <c r="C102" s="162" t="s">
        <v>656</v>
      </c>
      <c r="D102" s="162" t="s">
        <v>442</v>
      </c>
      <c r="E102" s="178" t="s">
        <v>423</v>
      </c>
      <c r="F102" s="115"/>
    </row>
    <row r="103" spans="1:6">
      <c r="A103" s="125">
        <v>102</v>
      </c>
      <c r="B103" s="126" t="s">
        <v>105</v>
      </c>
      <c r="C103" s="162" t="s">
        <v>443</v>
      </c>
      <c r="D103" s="167" t="s">
        <v>444</v>
      </c>
      <c r="E103" s="178" t="s">
        <v>423</v>
      </c>
      <c r="F103" s="115"/>
    </row>
    <row r="104" spans="1:6">
      <c r="A104" s="125">
        <v>103</v>
      </c>
      <c r="B104" s="126" t="s">
        <v>106</v>
      </c>
      <c r="C104" s="162" t="s">
        <v>445</v>
      </c>
      <c r="D104" s="162" t="s">
        <v>446</v>
      </c>
      <c r="E104" s="178" t="s">
        <v>423</v>
      </c>
      <c r="F104" s="115"/>
    </row>
    <row r="105" spans="1:6">
      <c r="A105" s="125">
        <v>104</v>
      </c>
      <c r="B105" s="126" t="s">
        <v>107</v>
      </c>
      <c r="C105" s="162" t="s">
        <v>447</v>
      </c>
      <c r="D105" s="162" t="s">
        <v>448</v>
      </c>
      <c r="E105" s="178" t="s">
        <v>423</v>
      </c>
      <c r="F105" s="115"/>
    </row>
    <row r="106" spans="1:6">
      <c r="A106" s="125">
        <v>105</v>
      </c>
      <c r="B106" s="126" t="s">
        <v>108</v>
      </c>
      <c r="C106" s="162" t="s">
        <v>449</v>
      </c>
      <c r="D106" s="162" t="s">
        <v>449</v>
      </c>
      <c r="E106" s="178" t="s">
        <v>423</v>
      </c>
      <c r="F106" s="115"/>
    </row>
    <row r="107" spans="1:6">
      <c r="A107" s="125">
        <v>106</v>
      </c>
      <c r="B107" s="126" t="s">
        <v>109</v>
      </c>
      <c r="C107" s="168" t="s">
        <v>605</v>
      </c>
      <c r="D107" s="162" t="s">
        <v>606</v>
      </c>
      <c r="E107" s="178" t="s">
        <v>423</v>
      </c>
      <c r="F107" s="115"/>
    </row>
    <row r="108" spans="1:6">
      <c r="A108" s="125">
        <v>107</v>
      </c>
      <c r="B108" s="126" t="s">
        <v>110</v>
      </c>
      <c r="C108" s="162" t="s">
        <v>604</v>
      </c>
      <c r="D108" s="162" t="s">
        <v>450</v>
      </c>
      <c r="E108" s="178" t="s">
        <v>423</v>
      </c>
      <c r="F108" s="115"/>
    </row>
    <row r="109" spans="1:6">
      <c r="A109" s="125">
        <v>108</v>
      </c>
      <c r="B109" s="126" t="s">
        <v>111</v>
      </c>
      <c r="C109" s="162" t="s">
        <v>451</v>
      </c>
      <c r="D109" s="162" t="s">
        <v>452</v>
      </c>
      <c r="E109" s="178" t="s">
        <v>423</v>
      </c>
      <c r="F109" s="115"/>
    </row>
    <row r="110" spans="1:6">
      <c r="A110" s="125">
        <v>109</v>
      </c>
      <c r="B110" s="126" t="s">
        <v>112</v>
      </c>
      <c r="C110" s="163" t="s">
        <v>453</v>
      </c>
      <c r="D110" s="163" t="s">
        <v>454</v>
      </c>
      <c r="E110" s="178" t="s">
        <v>423</v>
      </c>
      <c r="F110" s="115"/>
    </row>
    <row r="111" spans="1:6">
      <c r="A111" s="125">
        <v>110</v>
      </c>
      <c r="B111" s="126" t="s">
        <v>113</v>
      </c>
      <c r="C111" s="163" t="s">
        <v>455</v>
      </c>
      <c r="D111" s="162" t="s">
        <v>456</v>
      </c>
      <c r="E111" s="178" t="s">
        <v>423</v>
      </c>
      <c r="F111" s="115"/>
    </row>
    <row r="112" spans="1:6">
      <c r="A112" s="125">
        <v>111</v>
      </c>
      <c r="B112" s="126" t="s">
        <v>114</v>
      </c>
      <c r="C112" s="162" t="s">
        <v>457</v>
      </c>
      <c r="D112" s="162" t="s">
        <v>458</v>
      </c>
      <c r="E112" s="178" t="s">
        <v>423</v>
      </c>
      <c r="F112" s="115"/>
    </row>
    <row r="113" spans="1:6">
      <c r="A113" s="125">
        <v>112</v>
      </c>
      <c r="B113" s="126" t="s">
        <v>115</v>
      </c>
      <c r="C113" s="162" t="s">
        <v>659</v>
      </c>
      <c r="D113" s="162" t="s">
        <v>659</v>
      </c>
      <c r="E113" s="178" t="s">
        <v>423</v>
      </c>
      <c r="F113" s="115"/>
    </row>
    <row r="114" spans="1:6">
      <c r="A114" s="125">
        <v>113</v>
      </c>
      <c r="B114" s="126" t="s">
        <v>248</v>
      </c>
      <c r="C114" s="162" t="s">
        <v>459</v>
      </c>
      <c r="D114" s="162" t="s">
        <v>460</v>
      </c>
      <c r="E114" s="178" t="s">
        <v>423</v>
      </c>
      <c r="F114" s="115"/>
    </row>
    <row r="115" spans="1:6">
      <c r="A115" s="125">
        <v>114</v>
      </c>
      <c r="B115" s="126" t="s">
        <v>249</v>
      </c>
      <c r="C115" s="162" t="s">
        <v>461</v>
      </c>
      <c r="D115" s="162" t="s">
        <v>462</v>
      </c>
      <c r="E115" s="178" t="s">
        <v>423</v>
      </c>
      <c r="F115" s="115"/>
    </row>
    <row r="116" spans="1:6">
      <c r="A116" s="125">
        <v>115</v>
      </c>
      <c r="B116" s="126" t="s">
        <v>262</v>
      </c>
      <c r="C116" s="162" t="s">
        <v>463</v>
      </c>
      <c r="D116" s="165" t="s">
        <v>633</v>
      </c>
      <c r="E116" s="178" t="s">
        <v>423</v>
      </c>
    </row>
    <row r="117" spans="1:6">
      <c r="A117" s="125">
        <v>116</v>
      </c>
      <c r="B117" s="126" t="s">
        <v>263</v>
      </c>
      <c r="C117" s="162" t="s">
        <v>464</v>
      </c>
      <c r="D117" s="165" t="s">
        <v>673</v>
      </c>
      <c r="E117" s="178" t="s">
        <v>423</v>
      </c>
    </row>
    <row r="118" spans="1:6">
      <c r="A118" s="125">
        <v>117</v>
      </c>
      <c r="B118" s="126" t="s">
        <v>264</v>
      </c>
      <c r="C118" s="162" t="s">
        <v>465</v>
      </c>
      <c r="D118" s="165" t="s">
        <v>634</v>
      </c>
      <c r="E118" s="178" t="s">
        <v>423</v>
      </c>
    </row>
    <row r="119" spans="1:6">
      <c r="A119" s="125">
        <v>118</v>
      </c>
      <c r="B119" s="126" t="s">
        <v>265</v>
      </c>
      <c r="C119" s="162" t="s">
        <v>466</v>
      </c>
      <c r="D119" s="162" t="s">
        <v>467</v>
      </c>
      <c r="E119" s="178" t="s">
        <v>423</v>
      </c>
    </row>
    <row r="120" spans="1:6">
      <c r="A120" s="125">
        <v>119</v>
      </c>
      <c r="B120" s="126" t="s">
        <v>116</v>
      </c>
      <c r="C120" s="162" t="s">
        <v>468</v>
      </c>
      <c r="D120" s="162" t="s">
        <v>469</v>
      </c>
      <c r="E120" s="179" t="s">
        <v>470</v>
      </c>
    </row>
    <row r="121" spans="1:6">
      <c r="A121" s="125">
        <v>120</v>
      </c>
      <c r="B121" s="126" t="s">
        <v>117</v>
      </c>
      <c r="C121" s="162" t="s">
        <v>471</v>
      </c>
      <c r="D121" s="162" t="s">
        <v>471</v>
      </c>
      <c r="E121" s="179" t="s">
        <v>470</v>
      </c>
    </row>
    <row r="122" spans="1:6">
      <c r="A122" s="125">
        <v>121</v>
      </c>
      <c r="B122" s="126" t="s">
        <v>118</v>
      </c>
      <c r="C122" s="162" t="s">
        <v>472</v>
      </c>
      <c r="D122" s="162" t="s">
        <v>472</v>
      </c>
      <c r="E122" s="179" t="s">
        <v>470</v>
      </c>
    </row>
    <row r="123" spans="1:6">
      <c r="A123" s="125">
        <v>122</v>
      </c>
      <c r="B123" s="126" t="s">
        <v>119</v>
      </c>
      <c r="C123" s="162" t="s">
        <v>473</v>
      </c>
      <c r="D123" s="162" t="s">
        <v>474</v>
      </c>
      <c r="E123" s="179" t="s">
        <v>470</v>
      </c>
    </row>
    <row r="124" spans="1:6">
      <c r="A124" s="125">
        <v>123</v>
      </c>
      <c r="B124" s="126" t="s">
        <v>120</v>
      </c>
      <c r="C124" s="162" t="s">
        <v>475</v>
      </c>
      <c r="D124" s="162" t="s">
        <v>476</v>
      </c>
      <c r="E124" s="179" t="s">
        <v>470</v>
      </c>
    </row>
    <row r="125" spans="1:6">
      <c r="A125" s="125">
        <v>124</v>
      </c>
      <c r="B125" s="126" t="s">
        <v>121</v>
      </c>
      <c r="C125" s="162" t="s">
        <v>477</v>
      </c>
      <c r="D125" s="162" t="s">
        <v>477</v>
      </c>
      <c r="E125" s="179" t="s">
        <v>470</v>
      </c>
    </row>
    <row r="126" spans="1:6">
      <c r="A126" s="125">
        <v>125</v>
      </c>
      <c r="B126" s="126" t="s">
        <v>122</v>
      </c>
      <c r="C126" s="162" t="s">
        <v>478</v>
      </c>
      <c r="D126" s="162" t="s">
        <v>479</v>
      </c>
      <c r="E126" s="179" t="s">
        <v>470</v>
      </c>
    </row>
    <row r="127" spans="1:6">
      <c r="A127" s="125">
        <v>126</v>
      </c>
      <c r="B127" s="126" t="s">
        <v>123</v>
      </c>
      <c r="C127" s="162" t="s">
        <v>480</v>
      </c>
      <c r="D127" s="162" t="s">
        <v>481</v>
      </c>
      <c r="E127" s="179" t="s">
        <v>470</v>
      </c>
    </row>
    <row r="128" spans="1:6">
      <c r="A128" s="125">
        <v>127</v>
      </c>
      <c r="B128" s="126" t="s">
        <v>124</v>
      </c>
      <c r="C128" s="162" t="s">
        <v>482</v>
      </c>
      <c r="D128" s="162" t="s">
        <v>483</v>
      </c>
      <c r="E128" s="179" t="s">
        <v>470</v>
      </c>
    </row>
    <row r="129" spans="1:5">
      <c r="A129" s="125">
        <v>128</v>
      </c>
      <c r="B129" s="126" t="s">
        <v>125</v>
      </c>
      <c r="C129" s="162" t="s">
        <v>484</v>
      </c>
      <c r="D129" s="162" t="s">
        <v>485</v>
      </c>
      <c r="E129" s="179" t="s">
        <v>470</v>
      </c>
    </row>
    <row r="130" spans="1:5">
      <c r="A130" s="125">
        <v>129</v>
      </c>
      <c r="B130" s="126" t="s">
        <v>126</v>
      </c>
      <c r="C130" s="162" t="s">
        <v>486</v>
      </c>
      <c r="D130" s="162" t="s">
        <v>486</v>
      </c>
      <c r="E130" s="179" t="s">
        <v>470</v>
      </c>
    </row>
    <row r="131" spans="1:5">
      <c r="A131" s="125">
        <v>130</v>
      </c>
      <c r="B131" s="126" t="s">
        <v>127</v>
      </c>
      <c r="C131" s="162" t="s">
        <v>487</v>
      </c>
      <c r="D131" s="162" t="s">
        <v>487</v>
      </c>
      <c r="E131" s="179" t="s">
        <v>470</v>
      </c>
    </row>
    <row r="132" spans="1:5">
      <c r="A132" s="125">
        <v>131</v>
      </c>
      <c r="B132" s="126" t="s">
        <v>128</v>
      </c>
      <c r="C132" s="162" t="s">
        <v>488</v>
      </c>
      <c r="D132" s="162" t="s">
        <v>489</v>
      </c>
      <c r="E132" s="179" t="s">
        <v>470</v>
      </c>
    </row>
    <row r="133" spans="1:5">
      <c r="A133" s="125">
        <v>132</v>
      </c>
      <c r="B133" s="126" t="s">
        <v>129</v>
      </c>
      <c r="C133" s="162" t="s">
        <v>490</v>
      </c>
      <c r="D133" s="162" t="s">
        <v>491</v>
      </c>
      <c r="E133" s="179" t="s">
        <v>470</v>
      </c>
    </row>
    <row r="134" spans="1:5">
      <c r="A134" s="125">
        <v>133</v>
      </c>
      <c r="B134" s="126" t="s">
        <v>130</v>
      </c>
      <c r="C134" s="162" t="s">
        <v>492</v>
      </c>
      <c r="D134" s="162" t="s">
        <v>492</v>
      </c>
      <c r="E134" s="179" t="s">
        <v>470</v>
      </c>
    </row>
    <row r="135" spans="1:5">
      <c r="A135" s="125">
        <v>134</v>
      </c>
      <c r="B135" s="126" t="s">
        <v>131</v>
      </c>
      <c r="C135" s="162" t="s">
        <v>493</v>
      </c>
      <c r="D135" s="162" t="s">
        <v>494</v>
      </c>
      <c r="E135" s="179" t="s">
        <v>470</v>
      </c>
    </row>
    <row r="136" spans="1:5">
      <c r="A136" s="125">
        <v>135</v>
      </c>
      <c r="B136" s="126" t="s">
        <v>132</v>
      </c>
      <c r="C136" s="162" t="s">
        <v>495</v>
      </c>
      <c r="D136" s="162" t="s">
        <v>495</v>
      </c>
      <c r="E136" s="179" t="s">
        <v>470</v>
      </c>
    </row>
    <row r="137" spans="1:5">
      <c r="A137" s="125">
        <v>136</v>
      </c>
      <c r="B137" s="126" t="s">
        <v>133</v>
      </c>
      <c r="C137" s="162" t="s">
        <v>496</v>
      </c>
      <c r="D137" s="162" t="s">
        <v>496</v>
      </c>
      <c r="E137" s="179" t="s">
        <v>470</v>
      </c>
    </row>
    <row r="138" spans="1:5">
      <c r="A138" s="125">
        <v>137</v>
      </c>
      <c r="B138" s="126" t="s">
        <v>134</v>
      </c>
      <c r="C138" s="162" t="s">
        <v>497</v>
      </c>
      <c r="D138" s="162" t="s">
        <v>498</v>
      </c>
      <c r="E138" s="179" t="s">
        <v>470</v>
      </c>
    </row>
    <row r="139" spans="1:5">
      <c r="A139" s="125">
        <v>138</v>
      </c>
      <c r="B139" s="156" t="s">
        <v>135</v>
      </c>
      <c r="C139" s="169" t="s">
        <v>499</v>
      </c>
      <c r="D139" s="169" t="s">
        <v>607</v>
      </c>
      <c r="E139" s="180" t="s">
        <v>470</v>
      </c>
    </row>
    <row r="140" spans="1:5">
      <c r="A140" s="125">
        <v>139</v>
      </c>
      <c r="B140" s="126" t="s">
        <v>136</v>
      </c>
      <c r="C140" s="162" t="s">
        <v>500</v>
      </c>
      <c r="D140" s="162" t="s">
        <v>501</v>
      </c>
      <c r="E140" s="179" t="s">
        <v>470</v>
      </c>
    </row>
    <row r="141" spans="1:5">
      <c r="A141" s="125">
        <v>140</v>
      </c>
      <c r="B141" s="126" t="s">
        <v>137</v>
      </c>
      <c r="C141" s="162" t="s">
        <v>502</v>
      </c>
      <c r="D141" s="162" t="s">
        <v>138</v>
      </c>
      <c r="E141" s="179" t="s">
        <v>470</v>
      </c>
    </row>
    <row r="142" spans="1:5">
      <c r="A142" s="125">
        <v>141</v>
      </c>
      <c r="B142" s="126" t="s">
        <v>139</v>
      </c>
      <c r="C142" s="162" t="s">
        <v>503</v>
      </c>
      <c r="D142" s="162" t="s">
        <v>504</v>
      </c>
      <c r="E142" s="179" t="s">
        <v>470</v>
      </c>
    </row>
    <row r="143" spans="1:5">
      <c r="A143" s="125">
        <v>142</v>
      </c>
      <c r="B143" s="126" t="s">
        <v>140</v>
      </c>
      <c r="C143" s="162" t="s">
        <v>505</v>
      </c>
      <c r="D143" s="162" t="s">
        <v>505</v>
      </c>
      <c r="E143" s="179" t="s">
        <v>470</v>
      </c>
    </row>
    <row r="144" spans="1:5">
      <c r="A144" s="125">
        <v>143</v>
      </c>
      <c r="B144" s="126" t="s">
        <v>141</v>
      </c>
      <c r="C144" s="162" t="s">
        <v>506</v>
      </c>
      <c r="D144" s="162" t="s">
        <v>507</v>
      </c>
      <c r="E144" s="179" t="s">
        <v>470</v>
      </c>
    </row>
    <row r="145" spans="1:5">
      <c r="A145" s="125">
        <v>144</v>
      </c>
      <c r="B145" s="126" t="s">
        <v>142</v>
      </c>
      <c r="C145" s="162" t="s">
        <v>508</v>
      </c>
      <c r="D145" s="162" t="s">
        <v>508</v>
      </c>
      <c r="E145" s="179" t="s">
        <v>470</v>
      </c>
    </row>
    <row r="146" spans="1:5">
      <c r="A146" s="125">
        <v>145</v>
      </c>
      <c r="B146" s="126" t="s">
        <v>143</v>
      </c>
      <c r="C146" s="162" t="s">
        <v>509</v>
      </c>
      <c r="D146" s="162" t="s">
        <v>509</v>
      </c>
      <c r="E146" s="179" t="s">
        <v>470</v>
      </c>
    </row>
    <row r="147" spans="1:5">
      <c r="A147" s="125">
        <v>146</v>
      </c>
      <c r="B147" s="126" t="s">
        <v>144</v>
      </c>
      <c r="C147" s="162" t="s">
        <v>510</v>
      </c>
      <c r="D147" s="162" t="s">
        <v>511</v>
      </c>
      <c r="E147" s="179" t="s">
        <v>470</v>
      </c>
    </row>
    <row r="148" spans="1:5">
      <c r="A148" s="125">
        <v>147</v>
      </c>
      <c r="B148" s="126" t="s">
        <v>145</v>
      </c>
      <c r="C148" s="162" t="s">
        <v>512</v>
      </c>
      <c r="D148" s="162" t="s">
        <v>513</v>
      </c>
      <c r="E148" s="179" t="s">
        <v>470</v>
      </c>
    </row>
    <row r="149" spans="1:5">
      <c r="A149" s="125">
        <v>148</v>
      </c>
      <c r="B149" s="126" t="s">
        <v>146</v>
      </c>
      <c r="C149" s="162" t="s">
        <v>514</v>
      </c>
      <c r="D149" s="162" t="s">
        <v>514</v>
      </c>
      <c r="E149" s="179" t="s">
        <v>470</v>
      </c>
    </row>
    <row r="150" spans="1:5">
      <c r="A150" s="125">
        <v>149</v>
      </c>
      <c r="B150" s="126" t="s">
        <v>147</v>
      </c>
      <c r="C150" s="162" t="s">
        <v>515</v>
      </c>
      <c r="D150" s="162" t="s">
        <v>515</v>
      </c>
      <c r="E150" s="179" t="s">
        <v>470</v>
      </c>
    </row>
    <row r="151" spans="1:5">
      <c r="A151" s="125">
        <v>150</v>
      </c>
      <c r="B151" s="126" t="s">
        <v>148</v>
      </c>
      <c r="C151" s="162" t="s">
        <v>516</v>
      </c>
      <c r="D151" s="162" t="s">
        <v>517</v>
      </c>
      <c r="E151" s="179" t="s">
        <v>470</v>
      </c>
    </row>
    <row r="152" spans="1:5">
      <c r="A152" s="125">
        <v>151</v>
      </c>
      <c r="B152" s="126" t="s">
        <v>149</v>
      </c>
      <c r="C152" s="162" t="s">
        <v>518</v>
      </c>
      <c r="D152" s="162" t="s">
        <v>519</v>
      </c>
      <c r="E152" s="179" t="s">
        <v>470</v>
      </c>
    </row>
    <row r="153" spans="1:5">
      <c r="A153" s="125">
        <v>152</v>
      </c>
      <c r="B153" s="126" t="s">
        <v>150</v>
      </c>
      <c r="C153" s="162" t="s">
        <v>520</v>
      </c>
      <c r="D153" s="162" t="s">
        <v>520</v>
      </c>
      <c r="E153" s="179" t="s">
        <v>470</v>
      </c>
    </row>
    <row r="154" spans="1:5">
      <c r="A154" s="125">
        <v>153</v>
      </c>
      <c r="B154" s="126" t="s">
        <v>151</v>
      </c>
      <c r="C154" s="163" t="s">
        <v>521</v>
      </c>
      <c r="D154" s="162" t="s">
        <v>521</v>
      </c>
      <c r="E154" s="179" t="s">
        <v>470</v>
      </c>
    </row>
    <row r="155" spans="1:5">
      <c r="A155" s="125">
        <v>154</v>
      </c>
      <c r="B155" s="126" t="s">
        <v>522</v>
      </c>
      <c r="C155" s="162" t="s">
        <v>523</v>
      </c>
      <c r="D155" s="162" t="s">
        <v>524</v>
      </c>
      <c r="E155" s="179" t="s">
        <v>470</v>
      </c>
    </row>
    <row r="156" spans="1:5">
      <c r="A156" s="125">
        <v>155</v>
      </c>
      <c r="B156" s="126" t="s">
        <v>152</v>
      </c>
      <c r="C156" s="162" t="s">
        <v>525</v>
      </c>
      <c r="D156" s="162" t="s">
        <v>526</v>
      </c>
      <c r="E156" s="179" t="s">
        <v>470</v>
      </c>
    </row>
    <row r="157" spans="1:5">
      <c r="A157" s="125">
        <v>156</v>
      </c>
      <c r="B157" s="126" t="s">
        <v>153</v>
      </c>
      <c r="C157" s="162" t="s">
        <v>527</v>
      </c>
      <c r="D157" s="162" t="s">
        <v>528</v>
      </c>
      <c r="E157" s="179" t="s">
        <v>470</v>
      </c>
    </row>
    <row r="158" spans="1:5">
      <c r="A158" s="125">
        <v>157</v>
      </c>
      <c r="B158" s="126" t="s">
        <v>154</v>
      </c>
      <c r="C158" s="162" t="s">
        <v>529</v>
      </c>
      <c r="D158" s="162" t="s">
        <v>530</v>
      </c>
      <c r="E158" s="179" t="s">
        <v>470</v>
      </c>
    </row>
    <row r="159" spans="1:5">
      <c r="A159" s="125">
        <v>158</v>
      </c>
      <c r="B159" s="126" t="s">
        <v>155</v>
      </c>
      <c r="C159" s="162" t="s">
        <v>630</v>
      </c>
      <c r="D159" s="162" t="s">
        <v>631</v>
      </c>
      <c r="E159" s="179" t="s">
        <v>470</v>
      </c>
    </row>
    <row r="160" spans="1:5">
      <c r="A160" s="125">
        <v>159</v>
      </c>
      <c r="B160" s="126" t="s">
        <v>531</v>
      </c>
      <c r="C160" s="162" t="s">
        <v>532</v>
      </c>
      <c r="D160" s="162" t="s">
        <v>533</v>
      </c>
      <c r="E160" s="179" t="s">
        <v>470</v>
      </c>
    </row>
    <row r="161" spans="1:5">
      <c r="A161" s="125">
        <v>160</v>
      </c>
      <c r="B161" s="126" t="s">
        <v>175</v>
      </c>
      <c r="C161" s="163" t="s">
        <v>534</v>
      </c>
      <c r="D161" s="163" t="s">
        <v>535</v>
      </c>
      <c r="E161" s="179" t="s">
        <v>470</v>
      </c>
    </row>
    <row r="162" spans="1:5">
      <c r="A162" s="125">
        <v>161</v>
      </c>
      <c r="B162" s="126" t="s">
        <v>266</v>
      </c>
      <c r="C162" s="163" t="s">
        <v>536</v>
      </c>
      <c r="D162" s="163" t="s">
        <v>537</v>
      </c>
      <c r="E162" s="179" t="s">
        <v>470</v>
      </c>
    </row>
    <row r="163" spans="1:5">
      <c r="A163" s="125">
        <v>162</v>
      </c>
      <c r="B163" s="126" t="s">
        <v>194</v>
      </c>
      <c r="C163" s="163" t="s">
        <v>538</v>
      </c>
      <c r="D163" s="163" t="s">
        <v>539</v>
      </c>
      <c r="E163" s="179" t="s">
        <v>470</v>
      </c>
    </row>
    <row r="164" spans="1:5">
      <c r="A164" s="125">
        <v>163</v>
      </c>
      <c r="B164" s="126" t="s">
        <v>250</v>
      </c>
      <c r="C164" s="163" t="s">
        <v>540</v>
      </c>
      <c r="D164" s="163" t="s">
        <v>541</v>
      </c>
      <c r="E164" s="179" t="s">
        <v>470</v>
      </c>
    </row>
    <row r="165" spans="1:5">
      <c r="A165" s="125">
        <v>164</v>
      </c>
      <c r="B165" s="126" t="s">
        <v>251</v>
      </c>
      <c r="C165" s="163" t="s">
        <v>542</v>
      </c>
      <c r="D165" s="163" t="s">
        <v>543</v>
      </c>
      <c r="E165" s="179" t="s">
        <v>470</v>
      </c>
    </row>
    <row r="166" spans="1:5">
      <c r="A166" s="125">
        <v>165</v>
      </c>
      <c r="B166" s="126" t="s">
        <v>267</v>
      </c>
      <c r="C166" s="163" t="s">
        <v>544</v>
      </c>
      <c r="D166" s="163" t="s">
        <v>544</v>
      </c>
      <c r="E166" s="179" t="s">
        <v>470</v>
      </c>
    </row>
    <row r="167" spans="1:5">
      <c r="A167" s="125">
        <v>166</v>
      </c>
      <c r="B167" s="212" t="s">
        <v>156</v>
      </c>
      <c r="C167" s="213" t="s">
        <v>545</v>
      </c>
      <c r="D167" s="213" t="s">
        <v>293</v>
      </c>
      <c r="E167" s="181" t="s">
        <v>546</v>
      </c>
    </row>
    <row r="168" spans="1:5">
      <c r="A168" s="125">
        <v>167</v>
      </c>
      <c r="B168" s="126" t="s">
        <v>157</v>
      </c>
      <c r="C168" s="162" t="s">
        <v>547</v>
      </c>
      <c r="D168" s="162" t="s">
        <v>548</v>
      </c>
      <c r="E168" s="181" t="s">
        <v>546</v>
      </c>
    </row>
    <row r="169" spans="1:5">
      <c r="A169" s="125">
        <v>168</v>
      </c>
      <c r="B169" s="126" t="s">
        <v>158</v>
      </c>
      <c r="C169" s="162" t="s">
        <v>549</v>
      </c>
      <c r="D169" s="162" t="s">
        <v>550</v>
      </c>
      <c r="E169" s="181" t="s">
        <v>546</v>
      </c>
    </row>
    <row r="170" spans="1:5">
      <c r="A170" s="125">
        <v>169</v>
      </c>
      <c r="B170" s="126" t="s">
        <v>159</v>
      </c>
      <c r="C170" s="162" t="s">
        <v>551</v>
      </c>
      <c r="D170" s="162" t="s">
        <v>552</v>
      </c>
      <c r="E170" s="181" t="s">
        <v>546</v>
      </c>
    </row>
    <row r="171" spans="1:5">
      <c r="A171" s="125">
        <v>170</v>
      </c>
      <c r="B171" s="126" t="s">
        <v>160</v>
      </c>
      <c r="C171" s="162" t="s">
        <v>553</v>
      </c>
      <c r="D171" s="162" t="s">
        <v>554</v>
      </c>
      <c r="E171" s="181" t="s">
        <v>546</v>
      </c>
    </row>
    <row r="172" spans="1:5">
      <c r="A172" s="125">
        <v>171</v>
      </c>
      <c r="B172" s="126" t="s">
        <v>161</v>
      </c>
      <c r="C172" s="162" t="s">
        <v>555</v>
      </c>
      <c r="D172" s="162" t="s">
        <v>556</v>
      </c>
      <c r="E172" s="181" t="s">
        <v>546</v>
      </c>
    </row>
    <row r="173" spans="1:5">
      <c r="A173" s="125">
        <v>172</v>
      </c>
      <c r="B173" s="126" t="s">
        <v>162</v>
      </c>
      <c r="C173" s="162" t="s">
        <v>557</v>
      </c>
      <c r="D173" s="162" t="s">
        <v>558</v>
      </c>
      <c r="E173" s="181" t="s">
        <v>546</v>
      </c>
    </row>
    <row r="174" spans="1:5">
      <c r="A174" s="125">
        <v>173</v>
      </c>
      <c r="B174" s="126" t="s">
        <v>163</v>
      </c>
      <c r="C174" s="162" t="s">
        <v>559</v>
      </c>
      <c r="D174" s="162" t="s">
        <v>560</v>
      </c>
      <c r="E174" s="181" t="s">
        <v>546</v>
      </c>
    </row>
    <row r="175" spans="1:5">
      <c r="A175" s="125">
        <v>174</v>
      </c>
      <c r="B175" s="126" t="s">
        <v>164</v>
      </c>
      <c r="C175" s="162" t="s">
        <v>561</v>
      </c>
      <c r="D175" s="162" t="s">
        <v>562</v>
      </c>
      <c r="E175" s="181" t="s">
        <v>546</v>
      </c>
    </row>
    <row r="176" spans="1:5">
      <c r="A176" s="125">
        <v>175</v>
      </c>
      <c r="B176" s="126" t="s">
        <v>165</v>
      </c>
      <c r="C176" s="162" t="s">
        <v>563</v>
      </c>
      <c r="D176" s="162" t="s">
        <v>564</v>
      </c>
      <c r="E176" s="181" t="s">
        <v>546</v>
      </c>
    </row>
    <row r="177" spans="1:5">
      <c r="A177" s="125">
        <v>176</v>
      </c>
      <c r="B177" s="126" t="s">
        <v>166</v>
      </c>
      <c r="C177" s="162" t="s">
        <v>565</v>
      </c>
      <c r="D177" s="162" t="s">
        <v>565</v>
      </c>
      <c r="E177" s="181" t="s">
        <v>546</v>
      </c>
    </row>
    <row r="178" spans="1:5">
      <c r="A178" s="125">
        <v>177</v>
      </c>
      <c r="B178" s="126" t="s">
        <v>167</v>
      </c>
      <c r="C178" s="162" t="s">
        <v>566</v>
      </c>
      <c r="D178" s="162" t="s">
        <v>567</v>
      </c>
      <c r="E178" s="181" t="s">
        <v>546</v>
      </c>
    </row>
    <row r="179" spans="1:5">
      <c r="A179" s="125">
        <v>178</v>
      </c>
      <c r="B179" s="126" t="s">
        <v>168</v>
      </c>
      <c r="C179" s="162" t="s">
        <v>568</v>
      </c>
      <c r="D179" s="162" t="s">
        <v>569</v>
      </c>
      <c r="E179" s="181" t="s">
        <v>546</v>
      </c>
    </row>
    <row r="180" spans="1:5">
      <c r="A180" s="125">
        <v>179</v>
      </c>
      <c r="B180" s="126" t="s">
        <v>169</v>
      </c>
      <c r="C180" s="162" t="s">
        <v>570</v>
      </c>
      <c r="D180" s="162" t="s">
        <v>571</v>
      </c>
      <c r="E180" s="181" t="s">
        <v>546</v>
      </c>
    </row>
    <row r="181" spans="1:5">
      <c r="A181" s="125">
        <v>180</v>
      </c>
      <c r="B181" s="126" t="s">
        <v>170</v>
      </c>
      <c r="C181" s="162" t="s">
        <v>572</v>
      </c>
      <c r="D181" s="162" t="s">
        <v>573</v>
      </c>
      <c r="E181" s="181" t="s">
        <v>546</v>
      </c>
    </row>
    <row r="182" spans="1:5">
      <c r="A182" s="125">
        <v>181</v>
      </c>
      <c r="B182" s="126" t="s">
        <v>171</v>
      </c>
      <c r="C182" s="162" t="s">
        <v>574</v>
      </c>
      <c r="D182" s="162" t="s">
        <v>575</v>
      </c>
      <c r="E182" s="181" t="s">
        <v>546</v>
      </c>
    </row>
    <row r="183" spans="1:5">
      <c r="A183" s="125">
        <v>182</v>
      </c>
      <c r="B183" s="126" t="s">
        <v>172</v>
      </c>
      <c r="C183" s="170" t="s">
        <v>576</v>
      </c>
      <c r="D183" s="162" t="s">
        <v>577</v>
      </c>
      <c r="E183" s="181" t="s">
        <v>546</v>
      </c>
    </row>
    <row r="184" spans="1:5">
      <c r="A184" s="125">
        <v>183</v>
      </c>
      <c r="B184" s="126" t="s">
        <v>173</v>
      </c>
      <c r="C184" s="162" t="s">
        <v>578</v>
      </c>
      <c r="D184" s="162" t="s">
        <v>579</v>
      </c>
      <c r="E184" s="181" t="s">
        <v>546</v>
      </c>
    </row>
    <row r="185" spans="1:5">
      <c r="A185" s="125">
        <v>184</v>
      </c>
      <c r="B185" s="126" t="s">
        <v>174</v>
      </c>
      <c r="C185" s="162" t="s">
        <v>580</v>
      </c>
      <c r="D185" s="162" t="s">
        <v>581</v>
      </c>
      <c r="E185" s="181" t="s">
        <v>546</v>
      </c>
    </row>
    <row r="186" spans="1:5">
      <c r="A186" s="125">
        <v>185</v>
      </c>
      <c r="B186" s="126" t="s">
        <v>252</v>
      </c>
      <c r="C186" s="162" t="s">
        <v>582</v>
      </c>
      <c r="D186" s="162" t="s">
        <v>583</v>
      </c>
      <c r="E186" s="181" t="s">
        <v>546</v>
      </c>
    </row>
    <row r="187" spans="1:5">
      <c r="A187" s="125">
        <v>186</v>
      </c>
      <c r="B187" s="126" t="s">
        <v>253</v>
      </c>
      <c r="C187" s="162" t="s">
        <v>584</v>
      </c>
      <c r="D187" s="162" t="s">
        <v>585</v>
      </c>
      <c r="E187" s="181" t="s">
        <v>546</v>
      </c>
    </row>
    <row r="188" spans="1:5">
      <c r="A188" s="125">
        <v>187</v>
      </c>
      <c r="B188" s="126" t="s">
        <v>268</v>
      </c>
      <c r="C188" s="162" t="s">
        <v>586</v>
      </c>
      <c r="D188" s="162" t="s">
        <v>587</v>
      </c>
      <c r="E188" s="181" t="s">
        <v>546</v>
      </c>
    </row>
    <row r="189" spans="1:5">
      <c r="A189" s="125">
        <v>188</v>
      </c>
      <c r="B189" s="126" t="s">
        <v>289</v>
      </c>
      <c r="C189" s="162" t="s">
        <v>611</v>
      </c>
      <c r="D189" s="165" t="s">
        <v>632</v>
      </c>
      <c r="E189" s="181" t="s">
        <v>546</v>
      </c>
    </row>
    <row r="190" spans="1:5">
      <c r="A190" s="125">
        <v>189</v>
      </c>
      <c r="B190" s="126" t="s">
        <v>608</v>
      </c>
      <c r="C190" s="171" t="s">
        <v>609</v>
      </c>
      <c r="D190" s="172" t="s">
        <v>610</v>
      </c>
      <c r="E190" s="182" t="s">
        <v>546</v>
      </c>
    </row>
    <row r="191" spans="1:5">
      <c r="A191" s="125">
        <v>190</v>
      </c>
      <c r="B191" s="157" t="s">
        <v>612</v>
      </c>
      <c r="C191" s="173" t="s">
        <v>613</v>
      </c>
      <c r="D191" s="174" t="s">
        <v>674</v>
      </c>
      <c r="E191" s="183" t="s">
        <v>614</v>
      </c>
    </row>
    <row r="192" spans="1:5">
      <c r="C192" s="115"/>
      <c r="D192" s="115"/>
    </row>
    <row r="193" spans="3:4">
      <c r="C193" s="115"/>
      <c r="D193" s="115"/>
    </row>
    <row r="194" spans="3:4">
      <c r="C194" s="115"/>
      <c r="D194" s="115"/>
    </row>
    <row r="195" spans="3:4">
      <c r="C195" s="115"/>
      <c r="D195" s="115"/>
    </row>
    <row r="196" spans="3:4">
      <c r="C196" s="115"/>
      <c r="D196" s="115"/>
    </row>
    <row r="197" spans="3:4">
      <c r="C197" s="115"/>
      <c r="D197" s="115"/>
    </row>
    <row r="198" spans="3:4">
      <c r="C198" s="115"/>
      <c r="D198" s="115"/>
    </row>
    <row r="199" spans="3:4">
      <c r="C199" s="115"/>
      <c r="D199" s="115"/>
    </row>
    <row r="200" spans="3:4">
      <c r="C200" s="115"/>
      <c r="D200" s="115"/>
    </row>
    <row r="201" spans="3:4">
      <c r="C201" s="115"/>
      <c r="D201" s="115"/>
    </row>
    <row r="202" spans="3:4">
      <c r="C202" s="115"/>
      <c r="D202" s="115"/>
    </row>
    <row r="203" spans="3:4">
      <c r="C203" s="115"/>
      <c r="D203" s="115"/>
    </row>
    <row r="204" spans="3:4">
      <c r="C204" s="115"/>
      <c r="D204" s="115"/>
    </row>
    <row r="205" spans="3:4">
      <c r="C205" s="115"/>
      <c r="D205" s="115"/>
    </row>
    <row r="206" spans="3:4">
      <c r="C206" s="115"/>
      <c r="D206" s="115"/>
    </row>
    <row r="207" spans="3:4">
      <c r="C207" s="115"/>
      <c r="D207" s="115"/>
    </row>
    <row r="208" spans="3:4">
      <c r="C208" s="115"/>
      <c r="D208" s="115"/>
    </row>
    <row r="209" spans="3:4">
      <c r="C209" s="115"/>
      <c r="D209" s="115"/>
    </row>
    <row r="210" spans="3:4">
      <c r="C210" s="115"/>
      <c r="D210" s="115"/>
    </row>
    <row r="211" spans="3:4">
      <c r="C211" s="115"/>
      <c r="D211" s="115"/>
    </row>
    <row r="212" spans="3:4">
      <c r="C212" s="115"/>
      <c r="D212" s="115"/>
    </row>
    <row r="213" spans="3:4">
      <c r="C213" s="115"/>
      <c r="D213" s="115"/>
    </row>
    <row r="214" spans="3:4">
      <c r="C214" s="115"/>
      <c r="D214" s="115"/>
    </row>
    <row r="215" spans="3:4">
      <c r="C215" s="115"/>
      <c r="D215" s="115"/>
    </row>
    <row r="216" spans="3:4">
      <c r="C216" s="115"/>
      <c r="D216" s="115"/>
    </row>
  </sheetData>
  <sheetProtection password="EE1E" sheet="1" scenarios="1" autoFilter="0"/>
  <sortState ref="A2:J187">
    <sortCondition ref="A171"/>
  </sortState>
  <phoneticPr fontId="3"/>
  <pageMargins left="0.70866141732283472" right="0.70866141732283472" top="0.74803149606299213" bottom="0.74803149606299213" header="0.31496062992125984" footer="0.31496062992125984"/>
  <pageSetup paperSize="9" orientation="portrait" horizontalDpi="4294967293" verticalDpi="0" r:id="rId1"/>
  <headerFooter>
    <oddHeader>&amp;R[2023年登録チーム]</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8"/>
  <sheetViews>
    <sheetView workbookViewId="0">
      <selection activeCell="C16" sqref="C16"/>
    </sheetView>
  </sheetViews>
  <sheetFormatPr defaultRowHeight="18.75"/>
  <cols>
    <col min="3" max="3" width="9.5" bestFit="1" customWidth="1"/>
    <col min="7" max="7" width="4.75" customWidth="1"/>
    <col min="8" max="8" width="4" customWidth="1"/>
  </cols>
  <sheetData>
    <row r="1" spans="1:11" ht="19.5" thickBot="1">
      <c r="A1" s="7"/>
      <c r="B1" s="7"/>
      <c r="C1" s="7" t="s">
        <v>183</v>
      </c>
    </row>
    <row r="2" spans="1:11" ht="19.5" customHeight="1" thickTop="1">
      <c r="A2" s="51" t="s">
        <v>177</v>
      </c>
      <c r="B2" s="7" t="s">
        <v>179</v>
      </c>
      <c r="C2" s="7">
        <v>2008</v>
      </c>
      <c r="F2" s="405" t="s">
        <v>184</v>
      </c>
      <c r="G2" s="396"/>
      <c r="H2" s="406"/>
      <c r="I2" s="404" t="s">
        <v>190</v>
      </c>
      <c r="J2" s="404"/>
      <c r="K2" s="11" t="s">
        <v>191</v>
      </c>
    </row>
    <row r="3" spans="1:11" ht="24.75" thickBot="1">
      <c r="A3" s="52" t="s">
        <v>178</v>
      </c>
      <c r="B3" s="7" t="s">
        <v>180</v>
      </c>
      <c r="C3" s="7">
        <v>2009</v>
      </c>
      <c r="F3" s="12" t="s">
        <v>185</v>
      </c>
      <c r="G3" s="13" t="s">
        <v>186</v>
      </c>
      <c r="H3" s="392">
        <v>2654436</v>
      </c>
      <c r="I3" s="393"/>
      <c r="J3" s="393"/>
      <c r="K3" s="394"/>
    </row>
    <row r="4" spans="1:11" ht="21.75" customHeight="1" thickTop="1">
      <c r="A4" s="7"/>
      <c r="B4" s="7" t="s">
        <v>181</v>
      </c>
      <c r="C4" s="7">
        <v>2010</v>
      </c>
      <c r="F4" s="400" t="s">
        <v>189</v>
      </c>
      <c r="G4" s="401"/>
      <c r="H4" s="395" t="s">
        <v>187</v>
      </c>
      <c r="I4" s="396"/>
      <c r="J4" s="396"/>
      <c r="K4" s="397"/>
    </row>
    <row r="5" spans="1:11" ht="18.75" customHeight="1" thickBot="1">
      <c r="A5" s="7"/>
      <c r="B5" s="53" t="s">
        <v>182</v>
      </c>
      <c r="C5" s="7">
        <v>2011</v>
      </c>
      <c r="F5" s="402"/>
      <c r="G5" s="403"/>
      <c r="H5" s="398" t="s">
        <v>188</v>
      </c>
      <c r="I5" s="398"/>
      <c r="J5" s="398"/>
      <c r="K5" s="399"/>
    </row>
    <row r="6" spans="1:11" ht="19.5" thickTop="1">
      <c r="C6" s="7">
        <v>2014</v>
      </c>
    </row>
    <row r="7" spans="1:11">
      <c r="C7" s="7">
        <v>2015</v>
      </c>
    </row>
    <row r="8" spans="1:11">
      <c r="C8" s="7">
        <v>2016</v>
      </c>
    </row>
  </sheetData>
  <mergeCells count="6">
    <mergeCell ref="H3:K3"/>
    <mergeCell ref="H4:K4"/>
    <mergeCell ref="H5:K5"/>
    <mergeCell ref="F4:G5"/>
    <mergeCell ref="I2:J2"/>
    <mergeCell ref="F2:H2"/>
  </mergeCells>
  <phoneticPr fontId="3"/>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記入の仕方</vt:lpstr>
      <vt:lpstr>Sheet2</vt:lpstr>
      <vt:lpstr>SHeet1</vt:lpstr>
      <vt:lpstr>選手登録シート</vt:lpstr>
      <vt:lpstr>所属コード</vt:lpstr>
      <vt:lpstr>リスト</vt:lpstr>
      <vt:lpstr>LIST</vt:lpstr>
      <vt:lpstr>記入の仕方!Print_Area</vt:lpstr>
      <vt:lpstr>選手登録シート!Print_Area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三上　朋子</cp:lastModifiedBy>
  <cp:lastPrinted>2023-03-10T12:23:41Z</cp:lastPrinted>
  <dcterms:created xsi:type="dcterms:W3CDTF">2018-02-17T02:16:14Z</dcterms:created>
  <dcterms:modified xsi:type="dcterms:W3CDTF">2023-03-11T00:44:31Z</dcterms:modified>
</cp:coreProperties>
</file>